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แบบที่ 1" sheetId="1" r:id="rId1"/>
    <sheet name="แบบที่ 2" sheetId="2" r:id="rId2"/>
  </sheets>
  <definedNames>
    <definedName name="_xlnm.Print_Titles" localSheetId="0">'แบบที่ 1'!$1:$5</definedName>
    <definedName name="_xlnm.Print_Titles" localSheetId="1">'แบบที่ 2'!$1:$6</definedName>
  </definedNames>
  <calcPr fullCalcOnLoad="1"/>
</workbook>
</file>

<file path=xl/sharedStrings.xml><?xml version="1.0" encoding="utf-8"?>
<sst xmlns="http://schemas.openxmlformats.org/spreadsheetml/2006/main" count="561" uniqueCount="132">
  <si>
    <t>ที่</t>
  </si>
  <si>
    <t>หมายเหตุ</t>
  </si>
  <si>
    <t>ชื่อ - สกุล</t>
  </si>
  <si>
    <t>ที่อยู่ปัจจุบัน</t>
  </si>
  <si>
    <t>เลขที่</t>
  </si>
  <si>
    <t>หมู่ที่</t>
  </si>
  <si>
    <t>ประเภทความพิการ</t>
  </si>
  <si>
    <t xml:space="preserve"> </t>
  </si>
  <si>
    <t>สถานศึกษา</t>
  </si>
  <si>
    <t>เลขประจำตัวประชาชน/    เลขหมายประจำคนพิการ</t>
  </si>
  <si>
    <t>แบบที่ 1</t>
  </si>
  <si>
    <t>ครูผู้สอนคนพิการ</t>
  </si>
  <si>
    <t>ทางการเห็น</t>
  </si>
  <si>
    <t>ทางการได้ยิน</t>
  </si>
  <si>
    <t>ทางสติปัญญา</t>
  </si>
  <si>
    <t>ทางการเรียนรู้</t>
  </si>
  <si>
    <t>ออทิสติก</t>
  </si>
  <si>
    <t>อายุ</t>
  </si>
  <si>
    <t>ทางร่างกาย</t>
  </si>
  <si>
    <t>สังกัด</t>
  </si>
  <si>
    <t>ประถม</t>
  </si>
  <si>
    <t>ม.ต้น</t>
  </si>
  <si>
    <t>ม.ปลาย</t>
  </si>
  <si>
    <t>พัฒนาทักษะชีวิต</t>
  </si>
  <si>
    <t>พัฒนาทักษะอาชีพ</t>
  </si>
  <si>
    <t>จำนวน</t>
  </si>
  <si>
    <t>นักศึกษา</t>
  </si>
  <si>
    <t>ไม่รู้หนังสือ/เตรียมความพร้อม</t>
  </si>
  <si>
    <t xml:space="preserve">     ค่าพาหนะ    (คน*1000*12)</t>
  </si>
  <si>
    <t xml:space="preserve">             ค่าวัสดุ            (กลุ่มละ3,000บาท)</t>
  </si>
  <si>
    <t>พิการซ้อน</t>
  </si>
  <si>
    <t>ทางการพูด</t>
  </si>
  <si>
    <t>ทางพฤติกรรม</t>
  </si>
  <si>
    <t>ทางการมองเห็น</t>
  </si>
  <si>
    <t>สนง.กศน.จังหวัด</t>
  </si>
  <si>
    <t>จันทบุรี</t>
  </si>
  <si>
    <t>ทางพฤติกรรมอารมณ์</t>
  </si>
  <si>
    <t xml:space="preserve"> ขั้นพื้นฐาน</t>
  </si>
  <si>
    <t>ชื่อครูผู้รับผิด ชอบ</t>
  </si>
  <si>
    <t>วัน เดือนปีที่ได้รับการแต่งตั้ง</t>
  </si>
  <si>
    <t xml:space="preserve"> 2/55</t>
  </si>
  <si>
    <t xml:space="preserve"> 1/55</t>
  </si>
  <si>
    <t>รหัสนักศึกษา</t>
  </si>
  <si>
    <t xml:space="preserve"> 2/54</t>
  </si>
  <si>
    <t xml:space="preserve"> 1/56</t>
  </si>
  <si>
    <t xml:space="preserve"> 2/56</t>
  </si>
  <si>
    <t xml:space="preserve"> 1/57</t>
  </si>
  <si>
    <t>น.ส.นาง ชมชื่น</t>
  </si>
  <si>
    <t xml:space="preserve"> 01/10/2556</t>
  </si>
  <si>
    <t>นายสุวสิทธิ์ บางเศษ</t>
  </si>
  <si>
    <t>นายกันดิศ ศาตรา</t>
  </si>
  <si>
    <t>นายพลกฤต  วิไล</t>
  </si>
  <si>
    <t>นางสาวเขมจิรา  วาสี</t>
  </si>
  <si>
    <t>นายพลวัตร ทางบุตร</t>
  </si>
  <si>
    <t>นายนวชาติ เกตุศรี</t>
  </si>
  <si>
    <t>นายจิรัฏฐ์ สมบัติบุรี</t>
  </si>
  <si>
    <t>นางสาวแพรวา หรรษนุช</t>
  </si>
  <si>
    <t>นายเจตนัฐ เสาร์อื่น</t>
  </si>
  <si>
    <t>นายฐิติ สมส่วน</t>
  </si>
  <si>
    <t>นายนิธิพันธ์ ตวงตาล</t>
  </si>
  <si>
    <t>นายชญานนท์ กลิ่นสุด</t>
  </si>
  <si>
    <t>นายกรฉัตร ภาสนิล</t>
  </si>
  <si>
    <t>นายกิตติพจน์ เพิ่มเพื่อน</t>
  </si>
  <si>
    <t>นายพงศ์พิสุทธิ์ สุดหอม</t>
  </si>
  <si>
    <t>นายภูกฤษ ยุพานุช</t>
  </si>
  <si>
    <t>นายสาริทธิ์ กลิ่นทาน</t>
  </si>
  <si>
    <t>นายอินทัช รุ่งโรจน์สวย</t>
  </si>
  <si>
    <t>นางสาวพวงเพ็ชร์ งามสง่า</t>
  </si>
  <si>
    <t>นายธนกานต์ เจริญ</t>
  </si>
  <si>
    <t>นางสาวจิตติพร  เจริญกิจ</t>
  </si>
  <si>
    <t>นายพรชัย มาตรน้อย</t>
  </si>
  <si>
    <t>นายชาญชัย พลเพิ่ม</t>
  </si>
  <si>
    <t>นายสัญญา กินรี</t>
  </si>
  <si>
    <t>นายสุนันท์  กามะแม</t>
  </si>
  <si>
    <t>นายอรุณ  วิริยะสวย</t>
  </si>
  <si>
    <t>นายสัญญา  ทางด่วน</t>
  </si>
  <si>
    <t>นายวิบูลย์ชัย  โกสิรัตน์</t>
  </si>
  <si>
    <t>นายวรวัฒน์  วรรณา</t>
  </si>
  <si>
    <t>นายสมศักดิ์  ปราบพยศ</t>
  </si>
  <si>
    <t>X-XXXX-XXXXXX-XX-X</t>
  </si>
  <si>
    <t>XXXX-XXXXX-X</t>
  </si>
  <si>
    <t>X</t>
  </si>
  <si>
    <t>กศน.อ.เขาถลุง</t>
  </si>
  <si>
    <t xml:space="preserve">  1/56</t>
  </si>
  <si>
    <t>นายวรรณ  นาบุญ</t>
  </si>
  <si>
    <t xml:space="preserve"> 01/012555</t>
  </si>
  <si>
    <t>กศน.อ.เขาหลวง</t>
  </si>
  <si>
    <t>ตำบล</t>
  </si>
  <si>
    <t>ค่าตอบแทนครู(คน*15000*12)</t>
  </si>
  <si>
    <t>รวม กศน. อ.เขาถลุง</t>
  </si>
  <si>
    <t>บัญชีรายละเอียดประมาณการค่าใช้จ่ายในการจัดการศึกษานอกระบบและการศึกษาตามอัธยาศัยสำหรับคนพิการ ประจำปีงบประมาณ 2558</t>
  </si>
  <si>
    <t>สำนักงาน กศน.จังหวัดจันทบุรี</t>
  </si>
  <si>
    <t>ผู้รายงาน...............................................................................................</t>
  </si>
  <si>
    <t>ตำแหน่ง...............................................................................................</t>
  </si>
  <si>
    <t>วันที่....................................เดือน.........................................พ.ศ.......................</t>
  </si>
  <si>
    <t>บัญชีรายชื่อคนพิการที่เข้าร่วมในการจัดการศึกษานอกระบบและการศึกษาตามอัธยาศัย ประจำปีงบประมาณ 2558</t>
  </si>
  <si>
    <t>รวม กศน.อ.เขาหลวง</t>
  </si>
  <si>
    <t xml:space="preserve">   </t>
  </si>
  <si>
    <t>รวมสำนักงาน กศน.จังหวัดจันทบุรี</t>
  </si>
  <si>
    <t>นายทัช รุ่งสวย</t>
  </si>
  <si>
    <t>นางพวง  สวยสง่า</t>
  </si>
  <si>
    <t>นายธน  เจริญยิ่ง</t>
  </si>
  <si>
    <t>นายกฤษ  พานุช</t>
  </si>
  <si>
    <t>นายริทธิ์  ทานทอง</t>
  </si>
  <si>
    <t>นายวัฒน์  วรรณาทอง</t>
  </si>
  <si>
    <t>นางจิตติ  เจริญษา</t>
  </si>
  <si>
    <t>นายชัย  มาตรมาก</t>
  </si>
  <si>
    <t>นายชัย พลเยี่ยม</t>
  </si>
  <si>
    <t>นายสัญ  กินน้อย</t>
  </si>
  <si>
    <t>มีความประสงค์ที่จะเข้ารับการศึกษาและวิเคราะหืแล้วสามารถจบได้ตามกำหนด</t>
  </si>
  <si>
    <t>แบบที่ 2</t>
  </si>
  <si>
    <t xml:space="preserve">ประเภทการศึกษา </t>
  </si>
  <si>
    <t xml:space="preserve">ลงทะเบียนเรียน       ครั้งแรกภาคเรียนที่   </t>
  </si>
  <si>
    <t>นางน้อย บุญมาก</t>
  </si>
  <si>
    <t xml:space="preserve"> 01/10/2554</t>
  </si>
  <si>
    <t xml:space="preserve"> 2/57</t>
  </si>
  <si>
    <t xml:space="preserve"> 2/59</t>
  </si>
  <si>
    <t xml:space="preserve"> 1/59</t>
  </si>
  <si>
    <t xml:space="preserve"> 2/58</t>
  </si>
  <si>
    <t xml:space="preserve"> 2/60</t>
  </si>
  <si>
    <t xml:space="preserve"> 1/60</t>
  </si>
  <si>
    <t xml:space="preserve"> 1/61</t>
  </si>
  <si>
    <t>2 ปี</t>
  </si>
  <si>
    <t>2.5         ปี</t>
  </si>
  <si>
    <t>3 ปี</t>
  </si>
  <si>
    <t>3.5           ปี</t>
  </si>
  <si>
    <t>4           ปี</t>
  </si>
  <si>
    <t>4.5          ปี</t>
  </si>
  <si>
    <t>5          ปี</t>
  </si>
  <si>
    <t xml:space="preserve">  - ตัวอย่าง -</t>
  </si>
  <si>
    <t>คาดว่าจะจบภายกี่ปี/ภาคเรียนที่</t>
  </si>
  <si>
    <t>กรุณาเรียงตามประเภทความพิการ  : บุคคลผู้ที่มีความบกพร่อง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</si>
</sst>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0.000"/>
    <numFmt numFmtId="211" formatCode="0.0000"/>
    <numFmt numFmtId="212" formatCode="0.00000"/>
    <numFmt numFmtId="213" formatCode="[$-1000000]0\ 0000\ 00000\ 00\ 0"/>
    <numFmt numFmtId="214" formatCode="_-* #,##0_-;\-* #,##0_-;_-* &quot;-&quot;??_-;_-@_-"/>
    <numFmt numFmtId="215" formatCode="0;[Red]0"/>
    <numFmt numFmtId="216" formatCode="00000"/>
    <numFmt numFmtId="217" formatCode="0_ ;\-0\ "/>
    <numFmt numFmtId="218" formatCode="d/m"/>
    <numFmt numFmtId="219" formatCode="#,##0;[Red]#,##0"/>
    <numFmt numFmtId="220" formatCode="0000000000000"/>
    <numFmt numFmtId="221" formatCode="_(* #,##0_);_(* \(#,##0\);_(* &quot;-&quot;??_);_(@_)"/>
    <numFmt numFmtId="222" formatCode="0\-0000\-00000\-00\-0"/>
    <numFmt numFmtId="223" formatCode="[$-D00041E]0.####E+00"/>
    <numFmt numFmtId="224" formatCode="[$-D00041E]0"/>
    <numFmt numFmtId="225" formatCode="_(* #,##0.0_);_(* \(#,##0.0\);_(* &quot;-&quot;??_);_(@_)"/>
    <numFmt numFmtId="226" formatCode="_(* #,##0.000_);_(* \(#,##0.000\);_(* &quot;-&quot;??_);_(@_)"/>
    <numFmt numFmtId="227" formatCode="_(* #,##0.0000_);_(* \(#,##0.0000\);_(* &quot;-&quot;??_);_(@_)"/>
    <numFmt numFmtId="228" formatCode="[$-1000000]00\-0000000\-0"/>
    <numFmt numFmtId="229" formatCode="000000000000"/>
    <numFmt numFmtId="230" formatCode="[$-D000000]0\ 0000\ 00000\ 00\ 0"/>
  </numFmts>
  <fonts count="46">
    <font>
      <sz val="10"/>
      <name val="Arial"/>
      <family val="0"/>
    </font>
    <font>
      <sz val="8"/>
      <name val="Arial"/>
      <family val="2"/>
    </font>
    <font>
      <sz val="11"/>
      <color indexed="8"/>
      <name val="Tahoma"/>
      <family val="2"/>
    </font>
    <font>
      <b/>
      <i/>
      <sz val="16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sz val="16"/>
      <color indexed="8"/>
      <name val="AngsanaUPC"/>
      <family val="1"/>
    </font>
    <font>
      <sz val="10"/>
      <name val="AngsanaUPC"/>
      <family val="1"/>
    </font>
    <font>
      <b/>
      <sz val="16"/>
      <color indexed="8"/>
      <name val="AngsanaUPC"/>
      <family val="1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17" fontId="5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17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5" xfId="0" applyFont="1" applyBorder="1" applyAlignment="1">
      <alignment vertical="top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vertical="top" wrapText="1"/>
    </xf>
    <xf numFmtId="0" fontId="6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18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 horizontal="center" vertical="top"/>
    </xf>
    <xf numFmtId="0" fontId="6" fillId="33" borderId="0" xfId="0" applyFont="1" applyFill="1" applyAlignment="1">
      <alignment/>
    </xf>
    <xf numFmtId="0" fontId="5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center" vertical="top"/>
    </xf>
    <xf numFmtId="17" fontId="5" fillId="0" borderId="14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/>
    </xf>
    <xf numFmtId="3" fontId="4" fillId="33" borderId="19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top"/>
    </xf>
    <xf numFmtId="0" fontId="8" fillId="33" borderId="19" xfId="0" applyFont="1" applyFill="1" applyBorder="1" applyAlignment="1">
      <alignment horizontal="left"/>
    </xf>
    <xf numFmtId="0" fontId="8" fillId="33" borderId="22" xfId="0" applyFont="1" applyFill="1" applyBorder="1" applyAlignment="1">
      <alignment/>
    </xf>
    <xf numFmtId="0" fontId="8" fillId="33" borderId="19" xfId="0" applyFont="1" applyFill="1" applyBorder="1" applyAlignment="1">
      <alignment horizontal="center" vertical="center"/>
    </xf>
    <xf numFmtId="3" fontId="8" fillId="33" borderId="19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 wrapText="1"/>
    </xf>
    <xf numFmtId="3" fontId="4" fillId="33" borderId="19" xfId="0" applyNumberFormat="1" applyFont="1" applyFill="1" applyBorder="1" applyAlignment="1">
      <alignment horizontal="center" vertical="center" wrapText="1"/>
    </xf>
    <xf numFmtId="17" fontId="5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8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3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10" xfId="49"/>
    <cellStyle name="ปกติ 11" xfId="50"/>
    <cellStyle name="ปกติ 12" xfId="51"/>
    <cellStyle name="ปกติ 14" xfId="52"/>
    <cellStyle name="ปกติ 15" xfId="53"/>
    <cellStyle name="ปกติ 16" xfId="54"/>
    <cellStyle name="ปกติ 17" xfId="55"/>
    <cellStyle name="ปกติ 18" xfId="56"/>
    <cellStyle name="ปกติ 19" xfId="57"/>
    <cellStyle name="ปกติ 2" xfId="58"/>
    <cellStyle name="ปกติ 21" xfId="59"/>
    <cellStyle name="ปกติ 22" xfId="60"/>
    <cellStyle name="ปกติ 23" xfId="61"/>
    <cellStyle name="ปกติ 24" xfId="62"/>
    <cellStyle name="ปกติ 25" xfId="63"/>
    <cellStyle name="ปกติ 26" xfId="64"/>
    <cellStyle name="ปกติ 27" xfId="65"/>
    <cellStyle name="ปกติ 28" xfId="66"/>
    <cellStyle name="ปกติ 29" xfId="67"/>
    <cellStyle name="ปกติ 3" xfId="68"/>
    <cellStyle name="ปกติ 30" xfId="69"/>
    <cellStyle name="ปกติ 31" xfId="70"/>
    <cellStyle name="ปกติ 32" xfId="71"/>
    <cellStyle name="ปกติ 34" xfId="72"/>
    <cellStyle name="ปกติ 35" xfId="73"/>
    <cellStyle name="ปกติ 36" xfId="74"/>
    <cellStyle name="ปกติ 37" xfId="75"/>
    <cellStyle name="ปกติ 38" xfId="76"/>
    <cellStyle name="ปกติ 39" xfId="77"/>
    <cellStyle name="ปกติ 4" xfId="78"/>
    <cellStyle name="ปกติ 5" xfId="79"/>
    <cellStyle name="ปกติ 6" xfId="80"/>
    <cellStyle name="ปกติ 7" xfId="81"/>
    <cellStyle name="ปกติ 8" xfId="82"/>
    <cellStyle name="ปกติ 9" xfId="83"/>
    <cellStyle name="ป้อนค่า" xfId="84"/>
    <cellStyle name="ปานกลาง" xfId="85"/>
    <cellStyle name="ผลรวม" xfId="86"/>
    <cellStyle name="แย่" xfId="87"/>
    <cellStyle name="ส่วนที่ถูกเน้น1" xfId="88"/>
    <cellStyle name="ส่วนที่ถูกเน้น2" xfId="89"/>
    <cellStyle name="ส่วนที่ถูกเน้น3" xfId="90"/>
    <cellStyle name="ส่วนที่ถูกเน้น4" xfId="91"/>
    <cellStyle name="ส่วนที่ถูกเน้น5" xfId="92"/>
    <cellStyle name="ส่วนที่ถูกเน้น6" xfId="93"/>
    <cellStyle name="แสดงผล" xfId="94"/>
    <cellStyle name="หมายเหตุ" xfId="95"/>
    <cellStyle name="หัวเรื่อง 1" xfId="96"/>
    <cellStyle name="หัวเรื่อง 2" xfId="97"/>
    <cellStyle name="หัวเรื่อง 3" xfId="98"/>
    <cellStyle name="หัวเรื่อง 4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4.28125" style="54" customWidth="1"/>
    <col min="2" max="2" width="16.57421875" style="54" customWidth="1"/>
    <col min="3" max="3" width="22.28125" style="54" customWidth="1"/>
    <col min="4" max="4" width="18.00390625" style="14" customWidth="1"/>
    <col min="5" max="5" width="9.140625" style="14" customWidth="1"/>
    <col min="6" max="6" width="14.7109375" style="14" customWidth="1"/>
    <col min="7" max="7" width="17.00390625" style="14" customWidth="1"/>
    <col min="8" max="8" width="13.8515625" style="14" customWidth="1"/>
    <col min="9" max="9" width="16.00390625" style="14" customWidth="1"/>
    <col min="10" max="10" width="20.140625" style="14" customWidth="1"/>
    <col min="11" max="16384" width="9.140625" style="14" customWidth="1"/>
  </cols>
  <sheetData>
    <row r="1" spans="1:10" s="1" customFormat="1" ht="42.75" customHeight="1">
      <c r="A1" s="112"/>
      <c r="B1" s="112"/>
      <c r="C1" s="112"/>
      <c r="D1" s="112"/>
      <c r="E1" s="112"/>
      <c r="F1" s="112"/>
      <c r="G1" s="112"/>
      <c r="H1" s="112"/>
      <c r="I1" s="112"/>
      <c r="J1" s="3" t="s">
        <v>10</v>
      </c>
    </row>
    <row r="2" spans="1:10" s="1" customFormat="1" ht="23.25">
      <c r="A2" s="112" t="s">
        <v>90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s="1" customFormat="1" ht="24" thickBot="1">
      <c r="A3" s="113" t="s">
        <v>91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s="3" customFormat="1" ht="30.75" customHeight="1">
      <c r="A4" s="116" t="s">
        <v>0</v>
      </c>
      <c r="B4" s="118" t="s">
        <v>34</v>
      </c>
      <c r="C4" s="118" t="s">
        <v>8</v>
      </c>
      <c r="D4" s="118" t="s">
        <v>6</v>
      </c>
      <c r="E4" s="114" t="s">
        <v>25</v>
      </c>
      <c r="F4" s="115"/>
      <c r="G4" s="102" t="s">
        <v>88</v>
      </c>
      <c r="H4" s="102" t="s">
        <v>28</v>
      </c>
      <c r="I4" s="102" t="s">
        <v>29</v>
      </c>
      <c r="J4" s="102" t="s">
        <v>1</v>
      </c>
    </row>
    <row r="5" spans="1:10" s="1" customFormat="1" ht="54.75" customHeight="1" thickBot="1">
      <c r="A5" s="117"/>
      <c r="B5" s="120"/>
      <c r="C5" s="119"/>
      <c r="D5" s="119"/>
      <c r="E5" s="5" t="s">
        <v>26</v>
      </c>
      <c r="F5" s="61" t="s">
        <v>11</v>
      </c>
      <c r="G5" s="119"/>
      <c r="H5" s="103"/>
      <c r="I5" s="103"/>
      <c r="J5" s="103"/>
    </row>
    <row r="6" spans="1:10" ht="26.25" customHeight="1">
      <c r="A6" s="104">
        <v>1</v>
      </c>
      <c r="B6" s="4"/>
      <c r="C6" s="106" t="s">
        <v>82</v>
      </c>
      <c r="D6" s="34" t="s">
        <v>12</v>
      </c>
      <c r="E6" s="62">
        <v>4</v>
      </c>
      <c r="F6" s="108">
        <v>1</v>
      </c>
      <c r="G6" s="110">
        <f>15000*12</f>
        <v>180000</v>
      </c>
      <c r="H6" s="110">
        <f>1000*12</f>
        <v>12000</v>
      </c>
      <c r="I6" s="110">
        <f>3000*1</f>
        <v>3000</v>
      </c>
      <c r="J6" s="121"/>
    </row>
    <row r="7" spans="1:10" ht="23.25">
      <c r="A7" s="105"/>
      <c r="B7" s="4"/>
      <c r="C7" s="107"/>
      <c r="D7" s="18" t="s">
        <v>13</v>
      </c>
      <c r="E7" s="12">
        <v>4</v>
      </c>
      <c r="F7" s="109"/>
      <c r="G7" s="111"/>
      <c r="H7" s="111"/>
      <c r="I7" s="111"/>
      <c r="J7" s="122"/>
    </row>
    <row r="8" spans="1:10" ht="23.25">
      <c r="A8" s="105"/>
      <c r="B8" s="4" t="s">
        <v>35</v>
      </c>
      <c r="C8" s="107"/>
      <c r="D8" s="18" t="s">
        <v>18</v>
      </c>
      <c r="E8" s="12">
        <v>1</v>
      </c>
      <c r="F8" s="109"/>
      <c r="G8" s="111"/>
      <c r="H8" s="111"/>
      <c r="I8" s="111"/>
      <c r="J8" s="122"/>
    </row>
    <row r="9" spans="1:10" ht="24" thickBot="1">
      <c r="A9" s="105"/>
      <c r="B9" s="4"/>
      <c r="C9" s="107"/>
      <c r="D9" s="19" t="s">
        <v>16</v>
      </c>
      <c r="E9" s="63">
        <v>2</v>
      </c>
      <c r="F9" s="109"/>
      <c r="G9" s="111"/>
      <c r="H9" s="111"/>
      <c r="I9" s="111"/>
      <c r="J9" s="122"/>
    </row>
    <row r="10" spans="1:10" s="67" customFormat="1" ht="24.75" customHeight="1" thickBot="1">
      <c r="A10" s="70" t="s">
        <v>97</v>
      </c>
      <c r="B10" s="68"/>
      <c r="C10" s="71" t="s">
        <v>89</v>
      </c>
      <c r="D10" s="68"/>
      <c r="E10" s="69">
        <f>SUM(E6:E9)</f>
        <v>11</v>
      </c>
      <c r="F10" s="69">
        <f>SUM(F6:F9)</f>
        <v>1</v>
      </c>
      <c r="G10" s="80">
        <f>SUM(G6:G9)</f>
        <v>180000</v>
      </c>
      <c r="H10" s="80">
        <f>SUM(H6:H9)</f>
        <v>12000</v>
      </c>
      <c r="I10" s="80">
        <f>SUM(I6:I9)</f>
        <v>3000</v>
      </c>
      <c r="J10" s="69" t="s">
        <v>7</v>
      </c>
    </row>
    <row r="11" spans="1:10" s="3" customFormat="1" ht="30.75" customHeight="1">
      <c r="A11" s="126">
        <v>2</v>
      </c>
      <c r="B11" s="66"/>
      <c r="C11" s="124" t="s">
        <v>86</v>
      </c>
      <c r="D11" s="64" t="s">
        <v>33</v>
      </c>
      <c r="E11" s="65">
        <v>3</v>
      </c>
      <c r="F11" s="127">
        <v>2</v>
      </c>
      <c r="G11" s="128">
        <f>15000*12*2</f>
        <v>360000</v>
      </c>
      <c r="H11" s="128">
        <f>1000*12*2</f>
        <v>24000</v>
      </c>
      <c r="I11" s="128">
        <f>3000*2</f>
        <v>6000</v>
      </c>
      <c r="J11" s="124" t="s">
        <v>7</v>
      </c>
    </row>
    <row r="12" spans="1:10" s="1" customFormat="1" ht="29.25" customHeight="1">
      <c r="A12" s="126"/>
      <c r="B12" s="66"/>
      <c r="C12" s="125"/>
      <c r="D12" s="64" t="s">
        <v>13</v>
      </c>
      <c r="E12" s="65">
        <v>10</v>
      </c>
      <c r="F12" s="126"/>
      <c r="G12" s="129"/>
      <c r="H12" s="129"/>
      <c r="I12" s="129"/>
      <c r="J12" s="125"/>
    </row>
    <row r="13" spans="1:10" ht="26.25" customHeight="1">
      <c r="A13" s="126"/>
      <c r="B13" s="4" t="s">
        <v>35</v>
      </c>
      <c r="C13" s="125"/>
      <c r="D13" s="64" t="s">
        <v>14</v>
      </c>
      <c r="E13" s="65">
        <v>1</v>
      </c>
      <c r="F13" s="126"/>
      <c r="G13" s="129"/>
      <c r="H13" s="129"/>
      <c r="I13" s="129"/>
      <c r="J13" s="125"/>
    </row>
    <row r="14" spans="1:10" ht="23.25">
      <c r="A14" s="126"/>
      <c r="B14" s="66"/>
      <c r="C14" s="125"/>
      <c r="D14" s="64" t="s">
        <v>18</v>
      </c>
      <c r="E14" s="65">
        <v>9</v>
      </c>
      <c r="F14" s="126"/>
      <c r="G14" s="129"/>
      <c r="H14" s="129"/>
      <c r="I14" s="129"/>
      <c r="J14" s="125"/>
    </row>
    <row r="15" spans="1:10" ht="23.25">
      <c r="A15" s="126"/>
      <c r="B15" s="66"/>
      <c r="C15" s="125"/>
      <c r="D15" s="64" t="s">
        <v>36</v>
      </c>
      <c r="E15" s="65">
        <v>1</v>
      </c>
      <c r="F15" s="126"/>
      <c r="G15" s="129"/>
      <c r="H15" s="129"/>
      <c r="I15" s="129"/>
      <c r="J15" s="125"/>
    </row>
    <row r="16" spans="1:10" ht="24" thickBot="1">
      <c r="A16" s="126"/>
      <c r="B16" s="66"/>
      <c r="C16" s="125"/>
      <c r="D16" s="86" t="s">
        <v>15</v>
      </c>
      <c r="E16" s="85">
        <v>1</v>
      </c>
      <c r="F16" s="126"/>
      <c r="G16" s="129"/>
      <c r="H16" s="129"/>
      <c r="I16" s="129"/>
      <c r="J16" s="125"/>
    </row>
    <row r="17" spans="1:10" s="67" customFormat="1" ht="23.25" customHeight="1" thickBot="1">
      <c r="A17" s="70"/>
      <c r="B17" s="70"/>
      <c r="C17" s="87" t="s">
        <v>96</v>
      </c>
      <c r="D17" s="88"/>
      <c r="E17" s="89">
        <f>SUM(E11:E16)</f>
        <v>25</v>
      </c>
      <c r="F17" s="89">
        <f>SUM(F11:F16)</f>
        <v>2</v>
      </c>
      <c r="G17" s="90">
        <f>SUM(G11:G16)</f>
        <v>360000</v>
      </c>
      <c r="H17" s="90">
        <f>SUM(H11:H16)</f>
        <v>24000</v>
      </c>
      <c r="I17" s="90">
        <f>SUM(I11:I16)</f>
        <v>6000</v>
      </c>
      <c r="J17" s="69" t="s">
        <v>7</v>
      </c>
    </row>
    <row r="18" spans="1:10" s="72" customFormat="1" ht="24" thickBot="1">
      <c r="A18" s="91" t="s">
        <v>98</v>
      </c>
      <c r="B18" s="92"/>
      <c r="C18" s="93"/>
      <c r="D18" s="93"/>
      <c r="E18" s="94">
        <f>E17+E10</f>
        <v>36</v>
      </c>
      <c r="F18" s="94">
        <f>F17+F10</f>
        <v>3</v>
      </c>
      <c r="G18" s="95">
        <f>G17+G10</f>
        <v>540000</v>
      </c>
      <c r="H18" s="95">
        <f>H17+H10</f>
        <v>36000</v>
      </c>
      <c r="I18" s="95">
        <f>I17+I10</f>
        <v>9000</v>
      </c>
      <c r="J18" s="69" t="s">
        <v>7</v>
      </c>
    </row>
    <row r="20" spans="2:5" ht="23.25">
      <c r="B20" s="48" t="s">
        <v>1</v>
      </c>
      <c r="C20" s="123" t="s">
        <v>131</v>
      </c>
      <c r="D20" s="123"/>
      <c r="E20" s="123"/>
    </row>
    <row r="21" spans="2:8" ht="23.25">
      <c r="B21" s="55">
        <v>1</v>
      </c>
      <c r="C21" s="56" t="s">
        <v>12</v>
      </c>
      <c r="D21" s="55">
        <v>4</v>
      </c>
      <c r="E21" s="56" t="s">
        <v>18</v>
      </c>
      <c r="G21" s="55">
        <v>7</v>
      </c>
      <c r="H21" s="56" t="s">
        <v>32</v>
      </c>
    </row>
    <row r="22" spans="2:8" ht="23.25">
      <c r="B22" s="55">
        <v>2</v>
      </c>
      <c r="C22" s="56" t="s">
        <v>13</v>
      </c>
      <c r="D22" s="55">
        <v>5</v>
      </c>
      <c r="E22" s="56" t="s">
        <v>15</v>
      </c>
      <c r="G22" s="55">
        <v>8</v>
      </c>
      <c r="H22" s="56" t="s">
        <v>16</v>
      </c>
    </row>
    <row r="23" spans="2:8" ht="23.25">
      <c r="B23" s="55">
        <v>3</v>
      </c>
      <c r="C23" s="56" t="s">
        <v>14</v>
      </c>
      <c r="D23" s="55">
        <v>6</v>
      </c>
      <c r="E23" s="56" t="s">
        <v>31</v>
      </c>
      <c r="G23" s="55">
        <v>9</v>
      </c>
      <c r="H23" s="56" t="s">
        <v>30</v>
      </c>
    </row>
    <row r="24" spans="2:3" ht="23.25">
      <c r="B24" s="53"/>
      <c r="C24" s="53"/>
    </row>
    <row r="25" ht="23.25">
      <c r="F25" s="14" t="s">
        <v>92</v>
      </c>
    </row>
    <row r="26" ht="23.25">
      <c r="F26" s="14" t="s">
        <v>93</v>
      </c>
    </row>
    <row r="27" ht="23.25">
      <c r="F27" s="14" t="s">
        <v>94</v>
      </c>
    </row>
  </sheetData>
  <sheetProtection/>
  <mergeCells count="27">
    <mergeCell ref="J6:J9"/>
    <mergeCell ref="C20:E20"/>
    <mergeCell ref="J11:J16"/>
    <mergeCell ref="A11:A16"/>
    <mergeCell ref="C11:C16"/>
    <mergeCell ref="F11:F16"/>
    <mergeCell ref="G11:G16"/>
    <mergeCell ref="H11:H16"/>
    <mergeCell ref="I11:I16"/>
    <mergeCell ref="A2:J2"/>
    <mergeCell ref="A1:I1"/>
    <mergeCell ref="A3:J3"/>
    <mergeCell ref="E4:F4"/>
    <mergeCell ref="J4:J5"/>
    <mergeCell ref="A4:A5"/>
    <mergeCell ref="D4:D5"/>
    <mergeCell ref="B4:B5"/>
    <mergeCell ref="G4:G5"/>
    <mergeCell ref="C4:C5"/>
    <mergeCell ref="H4:H5"/>
    <mergeCell ref="I4:I5"/>
    <mergeCell ref="A6:A9"/>
    <mergeCell ref="C6:C9"/>
    <mergeCell ref="F6:F9"/>
    <mergeCell ref="G6:G9"/>
    <mergeCell ref="H6:H9"/>
    <mergeCell ref="I6:I9"/>
  </mergeCells>
  <printOptions/>
  <pageMargins left="0.83" right="0.22" top="0.1968503937007874" bottom="0.1968503937007874" header="0.52" footer="0.5118110236220472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.28125" style="54" customWidth="1"/>
    <col min="2" max="2" width="17.00390625" style="54" customWidth="1"/>
    <col min="3" max="3" width="24.8515625" style="58" customWidth="1"/>
    <col min="4" max="4" width="5.140625" style="54" customWidth="1"/>
    <col min="5" max="5" width="25.140625" style="59" customWidth="1"/>
    <col min="6" max="6" width="9.140625" style="54" customWidth="1"/>
    <col min="7" max="7" width="7.57421875" style="54" customWidth="1"/>
    <col min="8" max="8" width="6.7109375" style="54" customWidth="1"/>
    <col min="9" max="10" width="17.7109375" style="54" customWidth="1"/>
    <col min="11" max="11" width="11.00390625" style="58" customWidth="1"/>
    <col min="12" max="14" width="8.140625" style="14" customWidth="1"/>
    <col min="15" max="15" width="4.7109375" style="14" customWidth="1"/>
    <col min="16" max="16" width="6.140625" style="14" customWidth="1"/>
    <col min="17" max="17" width="4.421875" style="14" customWidth="1"/>
    <col min="18" max="18" width="5.7109375" style="14" customWidth="1"/>
    <col min="19" max="19" width="4.8515625" style="14" customWidth="1"/>
    <col min="20" max="20" width="5.7109375" style="14" customWidth="1"/>
    <col min="21" max="21" width="4.28125" style="14" customWidth="1"/>
    <col min="22" max="22" width="8.140625" style="14" customWidth="1"/>
    <col min="23" max="24" width="7.57421875" style="14" customWidth="1"/>
    <col min="25" max="25" width="14.421875" style="14" customWidth="1"/>
    <col min="26" max="26" width="12.28125" style="14" customWidth="1"/>
    <col min="27" max="27" width="10.421875" style="14" customWidth="1"/>
    <col min="28" max="16384" width="9.140625" style="14" customWidth="1"/>
  </cols>
  <sheetData>
    <row r="1" spans="1:27" s="2" customFormat="1" ht="23.25">
      <c r="A1" s="148" t="s">
        <v>129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" t="s">
        <v>110</v>
      </c>
    </row>
    <row r="2" spans="1:27" s="3" customFormat="1" ht="23.25">
      <c r="A2" s="112" t="s">
        <v>95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</row>
    <row r="3" spans="1:27" s="3" customFormat="1" ht="24" thickBot="1">
      <c r="A3" s="146" t="s">
        <v>91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</row>
    <row r="4" spans="1:27" s="3" customFormat="1" ht="30.75" customHeight="1">
      <c r="A4" s="155" t="s">
        <v>0</v>
      </c>
      <c r="B4" s="156" t="s">
        <v>19</v>
      </c>
      <c r="C4" s="116" t="s">
        <v>2</v>
      </c>
      <c r="D4" s="116" t="s">
        <v>17</v>
      </c>
      <c r="E4" s="133" t="s">
        <v>9</v>
      </c>
      <c r="F4" s="118" t="s">
        <v>6</v>
      </c>
      <c r="G4" s="139" t="s">
        <v>3</v>
      </c>
      <c r="H4" s="140"/>
      <c r="I4" s="141"/>
      <c r="J4" s="143" t="s">
        <v>111</v>
      </c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5"/>
      <c r="Y4" s="149" t="s">
        <v>38</v>
      </c>
      <c r="Z4" s="152" t="s">
        <v>39</v>
      </c>
      <c r="AA4" s="102" t="s">
        <v>1</v>
      </c>
    </row>
    <row r="5" spans="1:27" s="3" customFormat="1" ht="35.25" customHeight="1">
      <c r="A5" s="132"/>
      <c r="B5" s="157"/>
      <c r="C5" s="132"/>
      <c r="D5" s="132"/>
      <c r="E5" s="134"/>
      <c r="F5" s="142"/>
      <c r="G5" s="130" t="s">
        <v>4</v>
      </c>
      <c r="H5" s="131" t="s">
        <v>5</v>
      </c>
      <c r="I5" s="131" t="s">
        <v>87</v>
      </c>
      <c r="J5" s="136" t="s">
        <v>37</v>
      </c>
      <c r="K5" s="137"/>
      <c r="L5" s="137"/>
      <c r="M5" s="137"/>
      <c r="N5" s="138"/>
      <c r="O5" s="137" t="s">
        <v>130</v>
      </c>
      <c r="P5" s="137"/>
      <c r="Q5" s="137"/>
      <c r="R5" s="137"/>
      <c r="S5" s="137"/>
      <c r="T5" s="137"/>
      <c r="U5" s="138"/>
      <c r="V5" s="131" t="s">
        <v>27</v>
      </c>
      <c r="W5" s="130" t="s">
        <v>23</v>
      </c>
      <c r="X5" s="130" t="s">
        <v>24</v>
      </c>
      <c r="Y5" s="150"/>
      <c r="Z5" s="153"/>
      <c r="AA5" s="159"/>
    </row>
    <row r="6" spans="1:27" s="3" customFormat="1" ht="94.5" customHeight="1" thickBot="1">
      <c r="A6" s="117"/>
      <c r="B6" s="158"/>
      <c r="C6" s="117"/>
      <c r="D6" s="117"/>
      <c r="E6" s="135"/>
      <c r="F6" s="120"/>
      <c r="G6" s="120"/>
      <c r="H6" s="103"/>
      <c r="I6" s="103"/>
      <c r="J6" s="60" t="s">
        <v>42</v>
      </c>
      <c r="K6" s="81" t="s">
        <v>112</v>
      </c>
      <c r="L6" s="82" t="s">
        <v>20</v>
      </c>
      <c r="M6" s="82" t="s">
        <v>21</v>
      </c>
      <c r="N6" s="82" t="s">
        <v>22</v>
      </c>
      <c r="O6" s="97" t="s">
        <v>122</v>
      </c>
      <c r="P6" s="98" t="s">
        <v>123</v>
      </c>
      <c r="Q6" s="98" t="s">
        <v>124</v>
      </c>
      <c r="R6" s="99" t="s">
        <v>125</v>
      </c>
      <c r="S6" s="98" t="s">
        <v>126</v>
      </c>
      <c r="T6" s="98" t="s">
        <v>127</v>
      </c>
      <c r="U6" s="99" t="s">
        <v>128</v>
      </c>
      <c r="V6" s="103"/>
      <c r="W6" s="120"/>
      <c r="X6" s="120"/>
      <c r="Y6" s="151"/>
      <c r="Z6" s="154"/>
      <c r="AA6" s="103"/>
    </row>
    <row r="7" spans="1:27" ht="23.25">
      <c r="A7" s="6">
        <v>1</v>
      </c>
      <c r="B7" s="7" t="s">
        <v>82</v>
      </c>
      <c r="C7" s="8" t="s">
        <v>49</v>
      </c>
      <c r="D7" s="10">
        <v>18</v>
      </c>
      <c r="E7" s="9" t="s">
        <v>79</v>
      </c>
      <c r="F7" s="10">
        <v>1</v>
      </c>
      <c r="G7" s="10" t="s">
        <v>81</v>
      </c>
      <c r="H7" s="10" t="s">
        <v>81</v>
      </c>
      <c r="I7" s="10" t="s">
        <v>81</v>
      </c>
      <c r="J7" s="9" t="s">
        <v>80</v>
      </c>
      <c r="K7" s="11" t="s">
        <v>40</v>
      </c>
      <c r="L7" s="12" t="s">
        <v>81</v>
      </c>
      <c r="M7" s="10"/>
      <c r="N7" s="10"/>
      <c r="O7" s="10"/>
      <c r="P7" s="21" t="s">
        <v>115</v>
      </c>
      <c r="Q7" s="10"/>
      <c r="R7" s="13"/>
      <c r="S7" s="10"/>
      <c r="T7" s="10"/>
      <c r="U7" s="10"/>
      <c r="V7" s="13"/>
      <c r="W7" s="12" t="s">
        <v>81</v>
      </c>
      <c r="X7" s="12" t="s">
        <v>81</v>
      </c>
      <c r="Y7" s="10" t="s">
        <v>47</v>
      </c>
      <c r="Z7" s="10" t="s">
        <v>48</v>
      </c>
      <c r="AA7" s="13"/>
    </row>
    <row r="8" spans="1:27" ht="23.25">
      <c r="A8" s="15">
        <v>2</v>
      </c>
      <c r="B8" s="16"/>
      <c r="C8" s="17" t="s">
        <v>52</v>
      </c>
      <c r="D8" s="12">
        <v>19</v>
      </c>
      <c r="E8" s="18" t="s">
        <v>79</v>
      </c>
      <c r="F8" s="12">
        <v>1</v>
      </c>
      <c r="G8" s="12" t="s">
        <v>81</v>
      </c>
      <c r="H8" s="12" t="s">
        <v>81</v>
      </c>
      <c r="I8" s="12" t="s">
        <v>81</v>
      </c>
      <c r="J8" s="18" t="s">
        <v>80</v>
      </c>
      <c r="K8" s="21" t="s">
        <v>43</v>
      </c>
      <c r="L8" s="12" t="s">
        <v>81</v>
      </c>
      <c r="M8" s="12"/>
      <c r="N8" s="12"/>
      <c r="O8" s="12"/>
      <c r="P8" s="12"/>
      <c r="Q8" s="12"/>
      <c r="R8" s="21" t="s">
        <v>115</v>
      </c>
      <c r="S8" s="12"/>
      <c r="T8" s="12"/>
      <c r="U8" s="12"/>
      <c r="V8" s="19"/>
      <c r="W8" s="12" t="s">
        <v>81</v>
      </c>
      <c r="X8" s="12" t="s">
        <v>81</v>
      </c>
      <c r="Y8" s="12"/>
      <c r="Z8" s="12"/>
      <c r="AA8" s="19"/>
    </row>
    <row r="9" spans="1:27" ht="23.25">
      <c r="A9" s="15">
        <v>3</v>
      </c>
      <c r="B9" s="16"/>
      <c r="C9" s="17" t="s">
        <v>50</v>
      </c>
      <c r="D9" s="12">
        <v>20</v>
      </c>
      <c r="E9" s="18" t="s">
        <v>79</v>
      </c>
      <c r="F9" s="12">
        <v>1</v>
      </c>
      <c r="G9" s="12" t="s">
        <v>81</v>
      </c>
      <c r="H9" s="12" t="s">
        <v>81</v>
      </c>
      <c r="I9" s="12" t="s">
        <v>81</v>
      </c>
      <c r="J9" s="18" t="s">
        <v>80</v>
      </c>
      <c r="K9" s="12" t="s">
        <v>41</v>
      </c>
      <c r="L9" s="12" t="s">
        <v>81</v>
      </c>
      <c r="M9" s="12"/>
      <c r="N9" s="12"/>
      <c r="O9" s="12"/>
      <c r="P9" s="12"/>
      <c r="Q9" s="21" t="s">
        <v>115</v>
      </c>
      <c r="R9" s="19"/>
      <c r="S9" s="12"/>
      <c r="T9" s="12"/>
      <c r="U9" s="12"/>
      <c r="V9" s="19"/>
      <c r="W9" s="12" t="s">
        <v>81</v>
      </c>
      <c r="X9" s="12" t="s">
        <v>81</v>
      </c>
      <c r="Y9" s="12"/>
      <c r="Z9" s="12"/>
      <c r="AA9" s="19"/>
    </row>
    <row r="10" spans="1:27" ht="23.25">
      <c r="A10" s="15">
        <v>4</v>
      </c>
      <c r="B10" s="16"/>
      <c r="C10" s="17" t="s">
        <v>51</v>
      </c>
      <c r="D10" s="12">
        <v>22</v>
      </c>
      <c r="E10" s="18" t="s">
        <v>79</v>
      </c>
      <c r="F10" s="12">
        <v>1</v>
      </c>
      <c r="G10" s="12" t="s">
        <v>81</v>
      </c>
      <c r="H10" s="12" t="s">
        <v>81</v>
      </c>
      <c r="I10" s="12" t="s">
        <v>81</v>
      </c>
      <c r="J10" s="18" t="s">
        <v>80</v>
      </c>
      <c r="K10" s="21" t="s">
        <v>43</v>
      </c>
      <c r="L10" s="12" t="s">
        <v>81</v>
      </c>
      <c r="M10" s="12"/>
      <c r="N10" s="12"/>
      <c r="O10" s="12"/>
      <c r="P10" s="12"/>
      <c r="Q10" s="12"/>
      <c r="R10" s="21" t="s">
        <v>115</v>
      </c>
      <c r="S10" s="12"/>
      <c r="T10" s="12"/>
      <c r="U10" s="12"/>
      <c r="V10" s="12"/>
      <c r="W10" s="12" t="s">
        <v>81</v>
      </c>
      <c r="X10" s="12" t="s">
        <v>81</v>
      </c>
      <c r="Y10" s="12"/>
      <c r="Z10" s="12"/>
      <c r="AA10" s="19"/>
    </row>
    <row r="11" spans="1:27" ht="23.25">
      <c r="A11" s="15">
        <v>5</v>
      </c>
      <c r="B11" s="16"/>
      <c r="C11" s="17" t="s">
        <v>55</v>
      </c>
      <c r="D11" s="12">
        <v>17</v>
      </c>
      <c r="E11" s="18" t="s">
        <v>79</v>
      </c>
      <c r="F11" s="12">
        <v>2</v>
      </c>
      <c r="G11" s="12" t="s">
        <v>81</v>
      </c>
      <c r="H11" s="12" t="s">
        <v>81</v>
      </c>
      <c r="I11" s="12" t="s">
        <v>81</v>
      </c>
      <c r="J11" s="18" t="s">
        <v>80</v>
      </c>
      <c r="K11" s="21" t="s">
        <v>45</v>
      </c>
      <c r="L11" s="12"/>
      <c r="M11" s="12" t="s">
        <v>81</v>
      </c>
      <c r="N11" s="12"/>
      <c r="O11" s="12"/>
      <c r="P11" s="12"/>
      <c r="Q11" s="12"/>
      <c r="R11" s="21" t="s">
        <v>116</v>
      </c>
      <c r="S11" s="12"/>
      <c r="T11" s="12"/>
      <c r="U11" s="12"/>
      <c r="V11" s="12"/>
      <c r="W11" s="12" t="s">
        <v>81</v>
      </c>
      <c r="X11" s="12" t="s">
        <v>81</v>
      </c>
      <c r="Y11" s="12"/>
      <c r="Z11" s="12"/>
      <c r="AA11" s="19"/>
    </row>
    <row r="12" spans="1:27" ht="23.25">
      <c r="A12" s="15">
        <v>6</v>
      </c>
      <c r="B12" s="16"/>
      <c r="C12" s="17" t="s">
        <v>56</v>
      </c>
      <c r="D12" s="12">
        <v>17</v>
      </c>
      <c r="E12" s="18" t="s">
        <v>79</v>
      </c>
      <c r="F12" s="12">
        <v>2</v>
      </c>
      <c r="G12" s="12" t="s">
        <v>81</v>
      </c>
      <c r="H12" s="12" t="s">
        <v>81</v>
      </c>
      <c r="I12" s="12" t="s">
        <v>81</v>
      </c>
      <c r="J12" s="18" t="s">
        <v>80</v>
      </c>
      <c r="K12" s="21" t="s">
        <v>45</v>
      </c>
      <c r="L12" s="12"/>
      <c r="M12" s="12" t="s">
        <v>81</v>
      </c>
      <c r="N12" s="12"/>
      <c r="O12" s="12"/>
      <c r="P12" s="12"/>
      <c r="Q12" s="12"/>
      <c r="R12" s="21" t="s">
        <v>116</v>
      </c>
      <c r="S12" s="12"/>
      <c r="T12" s="12"/>
      <c r="U12" s="12"/>
      <c r="V12" s="12"/>
      <c r="W12" s="12" t="s">
        <v>81</v>
      </c>
      <c r="X12" s="12" t="s">
        <v>81</v>
      </c>
      <c r="Y12" s="12"/>
      <c r="Z12" s="12"/>
      <c r="AA12" s="19"/>
    </row>
    <row r="13" spans="1:27" ht="23.25">
      <c r="A13" s="15">
        <v>7</v>
      </c>
      <c r="B13" s="16"/>
      <c r="C13" s="17" t="s">
        <v>57</v>
      </c>
      <c r="D13" s="12">
        <v>17</v>
      </c>
      <c r="E13" s="18" t="s">
        <v>79</v>
      </c>
      <c r="F13" s="12">
        <v>2</v>
      </c>
      <c r="G13" s="12" t="s">
        <v>81</v>
      </c>
      <c r="H13" s="12" t="s">
        <v>81</v>
      </c>
      <c r="I13" s="12" t="s">
        <v>81</v>
      </c>
      <c r="J13" s="18" t="s">
        <v>80</v>
      </c>
      <c r="K13" s="21" t="s">
        <v>44</v>
      </c>
      <c r="L13" s="12"/>
      <c r="M13" s="12" t="s">
        <v>81</v>
      </c>
      <c r="N13" s="12"/>
      <c r="O13" s="12"/>
      <c r="P13" s="12"/>
      <c r="Q13" s="12"/>
      <c r="R13" s="21" t="s">
        <v>117</v>
      </c>
      <c r="S13" s="12"/>
      <c r="T13" s="12"/>
      <c r="U13" s="12"/>
      <c r="V13" s="12"/>
      <c r="W13" s="12" t="s">
        <v>81</v>
      </c>
      <c r="X13" s="12" t="s">
        <v>81</v>
      </c>
      <c r="Y13" s="12"/>
      <c r="Z13" s="12"/>
      <c r="AA13" s="19"/>
    </row>
    <row r="14" spans="1:27" ht="23.25">
      <c r="A14" s="15">
        <v>8</v>
      </c>
      <c r="B14" s="16"/>
      <c r="C14" s="17" t="s">
        <v>54</v>
      </c>
      <c r="D14" s="12">
        <v>18</v>
      </c>
      <c r="E14" s="18" t="s">
        <v>79</v>
      </c>
      <c r="F14" s="12">
        <v>2</v>
      </c>
      <c r="G14" s="12" t="s">
        <v>81</v>
      </c>
      <c r="H14" s="12" t="s">
        <v>81</v>
      </c>
      <c r="I14" s="12" t="s">
        <v>81</v>
      </c>
      <c r="J14" s="18" t="s">
        <v>80</v>
      </c>
      <c r="K14" s="21" t="s">
        <v>44</v>
      </c>
      <c r="L14" s="12"/>
      <c r="M14" s="12" t="s">
        <v>81</v>
      </c>
      <c r="N14" s="12"/>
      <c r="O14" s="12"/>
      <c r="P14" s="12"/>
      <c r="Q14" s="21" t="s">
        <v>118</v>
      </c>
      <c r="R14" s="19"/>
      <c r="S14" s="12"/>
      <c r="T14" s="12"/>
      <c r="U14" s="12"/>
      <c r="V14" s="12"/>
      <c r="W14" s="12" t="s">
        <v>81</v>
      </c>
      <c r="X14" s="12" t="s">
        <v>81</v>
      </c>
      <c r="Y14" s="12"/>
      <c r="Z14" s="12"/>
      <c r="AA14" s="19"/>
    </row>
    <row r="15" spans="1:27" s="25" customFormat="1" ht="23.25">
      <c r="A15" s="15">
        <v>9</v>
      </c>
      <c r="B15" s="16"/>
      <c r="C15" s="17" t="s">
        <v>53</v>
      </c>
      <c r="D15" s="12">
        <v>17</v>
      </c>
      <c r="E15" s="18" t="s">
        <v>79</v>
      </c>
      <c r="F15" s="12">
        <v>4</v>
      </c>
      <c r="G15" s="12" t="s">
        <v>81</v>
      </c>
      <c r="H15" s="12" t="s">
        <v>81</v>
      </c>
      <c r="I15" s="12" t="s">
        <v>81</v>
      </c>
      <c r="J15" s="18" t="s">
        <v>80</v>
      </c>
      <c r="K15" s="12" t="s">
        <v>44</v>
      </c>
      <c r="L15" s="12" t="s">
        <v>81</v>
      </c>
      <c r="M15" s="12"/>
      <c r="N15" s="12"/>
      <c r="O15" s="21" t="s">
        <v>115</v>
      </c>
      <c r="P15" s="12"/>
      <c r="Q15" s="12"/>
      <c r="R15" s="19"/>
      <c r="S15" s="12"/>
      <c r="T15" s="12"/>
      <c r="U15" s="12"/>
      <c r="V15" s="12"/>
      <c r="W15" s="12" t="s">
        <v>81</v>
      </c>
      <c r="X15" s="12" t="s">
        <v>81</v>
      </c>
      <c r="Y15" s="12"/>
      <c r="Z15" s="12"/>
      <c r="AA15" s="19"/>
    </row>
    <row r="16" spans="1:27" s="25" customFormat="1" ht="23.25">
      <c r="A16" s="15">
        <v>10</v>
      </c>
      <c r="B16" s="16"/>
      <c r="C16" s="22" t="s">
        <v>58</v>
      </c>
      <c r="D16" s="23">
        <v>16</v>
      </c>
      <c r="E16" s="18" t="s">
        <v>79</v>
      </c>
      <c r="F16" s="23">
        <v>8</v>
      </c>
      <c r="G16" s="12" t="s">
        <v>81</v>
      </c>
      <c r="H16" s="12" t="s">
        <v>81</v>
      </c>
      <c r="I16" s="12" t="s">
        <v>81</v>
      </c>
      <c r="J16" s="18" t="s">
        <v>80</v>
      </c>
      <c r="K16" s="23" t="s">
        <v>46</v>
      </c>
      <c r="L16" s="23"/>
      <c r="M16" s="23"/>
      <c r="N16" s="12" t="s">
        <v>81</v>
      </c>
      <c r="O16" s="23"/>
      <c r="P16" s="23"/>
      <c r="Q16" s="23"/>
      <c r="R16" s="22"/>
      <c r="S16" s="21" t="s">
        <v>119</v>
      </c>
      <c r="T16" s="23"/>
      <c r="U16" s="23"/>
      <c r="V16" s="23"/>
      <c r="W16" s="12" t="s">
        <v>81</v>
      </c>
      <c r="X16" s="12" t="s">
        <v>81</v>
      </c>
      <c r="Y16" s="12"/>
      <c r="Z16" s="12"/>
      <c r="AA16" s="24"/>
    </row>
    <row r="17" spans="1:27" s="25" customFormat="1" ht="23.25">
      <c r="A17" s="15">
        <v>11</v>
      </c>
      <c r="B17" s="16"/>
      <c r="C17" s="22" t="s">
        <v>59</v>
      </c>
      <c r="D17" s="23">
        <v>16</v>
      </c>
      <c r="E17" s="18" t="s">
        <v>79</v>
      </c>
      <c r="F17" s="23">
        <v>8</v>
      </c>
      <c r="G17" s="12" t="s">
        <v>81</v>
      </c>
      <c r="H17" s="12" t="s">
        <v>81</v>
      </c>
      <c r="I17" s="12" t="s">
        <v>81</v>
      </c>
      <c r="J17" s="18" t="s">
        <v>80</v>
      </c>
      <c r="K17" s="21" t="s">
        <v>44</v>
      </c>
      <c r="L17" s="23"/>
      <c r="M17" s="23"/>
      <c r="N17" s="12" t="s">
        <v>81</v>
      </c>
      <c r="O17" s="23"/>
      <c r="P17" s="23"/>
      <c r="Q17" s="23"/>
      <c r="R17" s="22"/>
      <c r="S17" s="21" t="s">
        <v>116</v>
      </c>
      <c r="T17" s="23"/>
      <c r="U17" s="23"/>
      <c r="V17" s="23"/>
      <c r="W17" s="12" t="s">
        <v>81</v>
      </c>
      <c r="X17" s="12" t="s">
        <v>81</v>
      </c>
      <c r="Y17" s="12"/>
      <c r="Z17" s="12"/>
      <c r="AA17" s="24"/>
    </row>
    <row r="18" spans="1:27" s="25" customFormat="1" ht="23.25">
      <c r="A18" s="15">
        <v>12</v>
      </c>
      <c r="B18" s="16"/>
      <c r="C18" s="22" t="s">
        <v>62</v>
      </c>
      <c r="D18" s="23">
        <v>19</v>
      </c>
      <c r="E18" s="18" t="s">
        <v>79</v>
      </c>
      <c r="F18" s="23">
        <v>3</v>
      </c>
      <c r="G18" s="12" t="s">
        <v>81</v>
      </c>
      <c r="H18" s="12" t="s">
        <v>81</v>
      </c>
      <c r="I18" s="12" t="s">
        <v>81</v>
      </c>
      <c r="J18" s="18" t="s">
        <v>80</v>
      </c>
      <c r="K18" s="23"/>
      <c r="L18" s="23"/>
      <c r="M18" s="23"/>
      <c r="N18" s="22"/>
      <c r="O18" s="12" t="s">
        <v>7</v>
      </c>
      <c r="P18" s="23" t="s">
        <v>7</v>
      </c>
      <c r="Q18" s="23"/>
      <c r="R18" s="22"/>
      <c r="S18" s="23"/>
      <c r="T18" s="23"/>
      <c r="U18" s="23"/>
      <c r="V18" s="12" t="s">
        <v>81</v>
      </c>
      <c r="W18" s="12" t="s">
        <v>81</v>
      </c>
      <c r="X18" s="12" t="s">
        <v>81</v>
      </c>
      <c r="Y18" s="12"/>
      <c r="Z18" s="12"/>
      <c r="AA18" s="24"/>
    </row>
    <row r="19" spans="1:27" ht="23.25">
      <c r="A19" s="15">
        <v>13</v>
      </c>
      <c r="B19" s="16"/>
      <c r="C19" s="22" t="s">
        <v>60</v>
      </c>
      <c r="D19" s="23">
        <v>17</v>
      </c>
      <c r="E19" s="18" t="s">
        <v>79</v>
      </c>
      <c r="F19" s="23">
        <v>8</v>
      </c>
      <c r="G19" s="12" t="s">
        <v>81</v>
      </c>
      <c r="H19" s="12" t="s">
        <v>81</v>
      </c>
      <c r="I19" s="12" t="s">
        <v>81</v>
      </c>
      <c r="J19" s="18" t="s">
        <v>80</v>
      </c>
      <c r="K19" s="21" t="s">
        <v>7</v>
      </c>
      <c r="L19" s="23"/>
      <c r="M19" s="23"/>
      <c r="N19" s="23" t="s">
        <v>7</v>
      </c>
      <c r="O19" s="12" t="s">
        <v>7</v>
      </c>
      <c r="P19" s="23"/>
      <c r="Q19" s="23"/>
      <c r="R19" s="22"/>
      <c r="S19" s="23"/>
      <c r="T19" s="23"/>
      <c r="U19" s="23"/>
      <c r="V19" s="12" t="s">
        <v>81</v>
      </c>
      <c r="W19" s="12" t="s">
        <v>81</v>
      </c>
      <c r="X19" s="12" t="s">
        <v>81</v>
      </c>
      <c r="Y19" s="12"/>
      <c r="Z19" s="12"/>
      <c r="AA19" s="24"/>
    </row>
    <row r="20" spans="1:27" s="25" customFormat="1" ht="23.25">
      <c r="A20" s="15">
        <v>14</v>
      </c>
      <c r="B20" s="16"/>
      <c r="C20" s="22" t="s">
        <v>61</v>
      </c>
      <c r="D20" s="23">
        <v>19</v>
      </c>
      <c r="E20" s="18" t="s">
        <v>79</v>
      </c>
      <c r="F20" s="23">
        <v>8</v>
      </c>
      <c r="G20" s="12" t="s">
        <v>81</v>
      </c>
      <c r="H20" s="12" t="s">
        <v>81</v>
      </c>
      <c r="I20" s="12" t="s">
        <v>81</v>
      </c>
      <c r="J20" s="18" t="s">
        <v>80</v>
      </c>
      <c r="K20" s="23"/>
      <c r="L20" s="23"/>
      <c r="M20" s="23"/>
      <c r="N20" s="22"/>
      <c r="O20" s="12" t="s">
        <v>7</v>
      </c>
      <c r="P20" s="23" t="s">
        <v>7</v>
      </c>
      <c r="Q20" s="23"/>
      <c r="R20" s="22"/>
      <c r="S20" s="23"/>
      <c r="T20" s="23"/>
      <c r="U20" s="23"/>
      <c r="V20" s="12" t="s">
        <v>81</v>
      </c>
      <c r="W20" s="12" t="s">
        <v>81</v>
      </c>
      <c r="X20" s="12" t="s">
        <v>81</v>
      </c>
      <c r="Y20" s="12"/>
      <c r="Z20" s="12"/>
      <c r="AA20" s="24"/>
    </row>
    <row r="21" spans="1:27" s="25" customFormat="1" ht="24" thickBot="1">
      <c r="A21" s="26">
        <v>15</v>
      </c>
      <c r="B21" s="27"/>
      <c r="C21" s="28" t="s">
        <v>63</v>
      </c>
      <c r="D21" s="30">
        <v>19</v>
      </c>
      <c r="E21" s="29" t="s">
        <v>79</v>
      </c>
      <c r="F21" s="30">
        <v>8</v>
      </c>
      <c r="G21" s="31" t="s">
        <v>81</v>
      </c>
      <c r="H21" s="31" t="s">
        <v>81</v>
      </c>
      <c r="I21" s="31" t="s">
        <v>81</v>
      </c>
      <c r="J21" s="29" t="s">
        <v>80</v>
      </c>
      <c r="K21" s="30"/>
      <c r="L21" s="30"/>
      <c r="M21" s="30"/>
      <c r="N21" s="28"/>
      <c r="O21" s="12" t="s">
        <v>7</v>
      </c>
      <c r="P21" s="30"/>
      <c r="Q21" s="30"/>
      <c r="R21" s="28"/>
      <c r="S21" s="30"/>
      <c r="T21" s="30"/>
      <c r="U21" s="30"/>
      <c r="V21" s="31" t="s">
        <v>81</v>
      </c>
      <c r="W21" s="31" t="s">
        <v>81</v>
      </c>
      <c r="X21" s="31" t="s">
        <v>81</v>
      </c>
      <c r="Y21" s="31"/>
      <c r="Z21" s="31"/>
      <c r="AA21" s="32"/>
    </row>
    <row r="22" spans="1:27" s="25" customFormat="1" ht="23.25">
      <c r="A22" s="20">
        <v>16</v>
      </c>
      <c r="B22" s="7" t="s">
        <v>86</v>
      </c>
      <c r="C22" s="33" t="s">
        <v>66</v>
      </c>
      <c r="D22" s="35">
        <v>20</v>
      </c>
      <c r="E22" s="34" t="s">
        <v>79</v>
      </c>
      <c r="F22" s="35">
        <v>1</v>
      </c>
      <c r="G22" s="36" t="s">
        <v>81</v>
      </c>
      <c r="H22" s="36" t="s">
        <v>81</v>
      </c>
      <c r="I22" s="36" t="s">
        <v>81</v>
      </c>
      <c r="J22" s="34" t="s">
        <v>80</v>
      </c>
      <c r="K22" s="35" t="s">
        <v>45</v>
      </c>
      <c r="L22" s="35"/>
      <c r="M22" s="35"/>
      <c r="N22" s="36" t="s">
        <v>81</v>
      </c>
      <c r="O22" s="35"/>
      <c r="P22" s="96" t="s">
        <v>118</v>
      </c>
      <c r="Q22" s="35"/>
      <c r="R22" s="33"/>
      <c r="S22" s="35"/>
      <c r="T22" s="35"/>
      <c r="U22" s="35"/>
      <c r="V22" s="35"/>
      <c r="W22" s="36" t="s">
        <v>81</v>
      </c>
      <c r="X22" s="36" t="s">
        <v>81</v>
      </c>
      <c r="Y22" s="36" t="s">
        <v>84</v>
      </c>
      <c r="Z22" s="36" t="s">
        <v>85</v>
      </c>
      <c r="AA22" s="37"/>
    </row>
    <row r="23" spans="1:27" s="25" customFormat="1" ht="23.25">
      <c r="A23" s="15">
        <v>17</v>
      </c>
      <c r="B23" s="15"/>
      <c r="C23" s="22" t="s">
        <v>67</v>
      </c>
      <c r="D23" s="23">
        <v>23</v>
      </c>
      <c r="E23" s="18" t="s">
        <v>79</v>
      </c>
      <c r="F23" s="23">
        <v>1</v>
      </c>
      <c r="G23" s="12" t="s">
        <v>81</v>
      </c>
      <c r="H23" s="12" t="s">
        <v>81</v>
      </c>
      <c r="I23" s="12" t="s">
        <v>81</v>
      </c>
      <c r="J23" s="18" t="s">
        <v>80</v>
      </c>
      <c r="K23" s="23" t="s">
        <v>46</v>
      </c>
      <c r="L23" s="23"/>
      <c r="M23" s="23"/>
      <c r="N23" s="12" t="s">
        <v>81</v>
      </c>
      <c r="O23" s="23"/>
      <c r="P23" s="12" t="s">
        <v>117</v>
      </c>
      <c r="Q23" s="23"/>
      <c r="R23" s="22"/>
      <c r="S23" s="23"/>
      <c r="T23" s="23"/>
      <c r="U23" s="23"/>
      <c r="V23" s="23"/>
      <c r="W23" s="12" t="s">
        <v>81</v>
      </c>
      <c r="X23" s="12" t="s">
        <v>81</v>
      </c>
      <c r="Y23" s="12"/>
      <c r="Z23" s="12"/>
      <c r="AA23" s="24"/>
    </row>
    <row r="24" spans="1:27" s="25" customFormat="1" ht="23.25">
      <c r="A24" s="15">
        <v>18</v>
      </c>
      <c r="B24" s="15"/>
      <c r="C24" s="22" t="s">
        <v>68</v>
      </c>
      <c r="D24" s="23">
        <v>24</v>
      </c>
      <c r="E24" s="18" t="s">
        <v>79</v>
      </c>
      <c r="F24" s="23">
        <v>1</v>
      </c>
      <c r="G24" s="12" t="s">
        <v>81</v>
      </c>
      <c r="H24" s="12" t="s">
        <v>81</v>
      </c>
      <c r="I24" s="12" t="s">
        <v>81</v>
      </c>
      <c r="J24" s="18" t="s">
        <v>80</v>
      </c>
      <c r="K24" s="23" t="s">
        <v>40</v>
      </c>
      <c r="L24" s="23"/>
      <c r="M24" s="23"/>
      <c r="N24" s="12" t="s">
        <v>81</v>
      </c>
      <c r="O24" s="23"/>
      <c r="P24" s="12" t="s">
        <v>115</v>
      </c>
      <c r="Q24" s="23"/>
      <c r="R24" s="19"/>
      <c r="S24" s="23"/>
      <c r="T24" s="23"/>
      <c r="U24" s="23"/>
      <c r="V24" s="23"/>
      <c r="W24" s="12" t="s">
        <v>81</v>
      </c>
      <c r="X24" s="12" t="s">
        <v>81</v>
      </c>
      <c r="Y24" s="12"/>
      <c r="Z24" s="12"/>
      <c r="AA24" s="24"/>
    </row>
    <row r="25" spans="1:27" s="25" customFormat="1" ht="23.25">
      <c r="A25" s="15">
        <v>19</v>
      </c>
      <c r="B25" s="15"/>
      <c r="C25" s="17" t="s">
        <v>64</v>
      </c>
      <c r="D25" s="12">
        <v>19</v>
      </c>
      <c r="E25" s="18" t="s">
        <v>79</v>
      </c>
      <c r="F25" s="12">
        <v>2</v>
      </c>
      <c r="G25" s="12" t="s">
        <v>81</v>
      </c>
      <c r="H25" s="12" t="s">
        <v>81</v>
      </c>
      <c r="I25" s="12" t="s">
        <v>81</v>
      </c>
      <c r="J25" s="18" t="s">
        <v>80</v>
      </c>
      <c r="K25" s="23" t="s">
        <v>44</v>
      </c>
      <c r="L25" s="12"/>
      <c r="M25" s="12"/>
      <c r="N25" s="12" t="s">
        <v>81</v>
      </c>
      <c r="O25" s="23"/>
      <c r="P25" s="23"/>
      <c r="Q25" s="96" t="s">
        <v>118</v>
      </c>
      <c r="R25" s="22"/>
      <c r="S25" s="23"/>
      <c r="T25" s="23"/>
      <c r="U25" s="23"/>
      <c r="V25" s="12"/>
      <c r="W25" s="12" t="s">
        <v>81</v>
      </c>
      <c r="X25" s="12" t="s">
        <v>81</v>
      </c>
      <c r="Y25" s="12"/>
      <c r="Z25" s="12"/>
      <c r="AA25" s="19"/>
    </row>
    <row r="26" spans="1:27" ht="23.25">
      <c r="A26" s="15">
        <v>20</v>
      </c>
      <c r="B26" s="15"/>
      <c r="C26" s="22" t="s">
        <v>65</v>
      </c>
      <c r="D26" s="23">
        <v>19</v>
      </c>
      <c r="E26" s="18" t="s">
        <v>79</v>
      </c>
      <c r="F26" s="23">
        <v>2</v>
      </c>
      <c r="G26" s="12" t="s">
        <v>81</v>
      </c>
      <c r="H26" s="12" t="s">
        <v>81</v>
      </c>
      <c r="I26" s="12" t="s">
        <v>81</v>
      </c>
      <c r="J26" s="18" t="s">
        <v>80</v>
      </c>
      <c r="K26" s="23" t="s">
        <v>45</v>
      </c>
      <c r="L26" s="23"/>
      <c r="M26" s="12" t="s">
        <v>81</v>
      </c>
      <c r="N26" s="23" t="s">
        <v>7</v>
      </c>
      <c r="O26" s="23"/>
      <c r="P26" s="23"/>
      <c r="Q26" s="23"/>
      <c r="R26" s="22"/>
      <c r="S26" s="12" t="s">
        <v>120</v>
      </c>
      <c r="T26" s="23"/>
      <c r="U26" s="23"/>
      <c r="V26" s="23"/>
      <c r="W26" s="12" t="s">
        <v>81</v>
      </c>
      <c r="X26" s="12" t="s">
        <v>81</v>
      </c>
      <c r="Y26" s="12"/>
      <c r="Z26" s="12"/>
      <c r="AA26" s="24"/>
    </row>
    <row r="27" spans="1:27" ht="23.25">
      <c r="A27" s="15">
        <v>21</v>
      </c>
      <c r="B27" s="38"/>
      <c r="C27" s="17" t="s">
        <v>77</v>
      </c>
      <c r="D27" s="100">
        <v>39</v>
      </c>
      <c r="E27" s="18" t="s">
        <v>79</v>
      </c>
      <c r="F27" s="39">
        <v>3</v>
      </c>
      <c r="G27" s="12" t="s">
        <v>81</v>
      </c>
      <c r="H27" s="12" t="s">
        <v>81</v>
      </c>
      <c r="I27" s="12" t="s">
        <v>81</v>
      </c>
      <c r="J27" s="18" t="s">
        <v>80</v>
      </c>
      <c r="K27" s="12" t="s">
        <v>40</v>
      </c>
      <c r="L27" s="12" t="s">
        <v>81</v>
      </c>
      <c r="M27" s="12"/>
      <c r="N27" s="12" t="s">
        <v>7</v>
      </c>
      <c r="O27" s="12"/>
      <c r="P27" s="12"/>
      <c r="Q27" s="12"/>
      <c r="R27" s="19"/>
      <c r="S27" s="12" t="s">
        <v>117</v>
      </c>
      <c r="T27" s="12"/>
      <c r="U27" s="12"/>
      <c r="V27" s="12"/>
      <c r="W27" s="12" t="s">
        <v>81</v>
      </c>
      <c r="X27" s="12" t="s">
        <v>81</v>
      </c>
      <c r="Y27" s="12"/>
      <c r="Z27" s="12"/>
      <c r="AA27" s="19"/>
    </row>
    <row r="28" spans="1:27" ht="23.25">
      <c r="A28" s="15">
        <v>22</v>
      </c>
      <c r="B28" s="38"/>
      <c r="C28" s="24" t="s">
        <v>69</v>
      </c>
      <c r="D28" s="101">
        <v>24</v>
      </c>
      <c r="E28" s="18" t="s">
        <v>79</v>
      </c>
      <c r="F28" s="39">
        <v>4</v>
      </c>
      <c r="G28" s="12" t="s">
        <v>81</v>
      </c>
      <c r="H28" s="12" t="s">
        <v>81</v>
      </c>
      <c r="I28" s="12" t="s">
        <v>81</v>
      </c>
      <c r="J28" s="18" t="s">
        <v>80</v>
      </c>
      <c r="K28" s="12" t="s">
        <v>44</v>
      </c>
      <c r="L28" s="12"/>
      <c r="M28" s="12" t="s">
        <v>81</v>
      </c>
      <c r="N28" s="12" t="s">
        <v>7</v>
      </c>
      <c r="O28" s="12"/>
      <c r="P28" s="12"/>
      <c r="Q28" s="12"/>
      <c r="R28" s="19"/>
      <c r="S28" s="12" t="s">
        <v>116</v>
      </c>
      <c r="T28" s="12"/>
      <c r="U28" s="12"/>
      <c r="V28" s="12"/>
      <c r="W28" s="12" t="s">
        <v>81</v>
      </c>
      <c r="X28" s="12" t="s">
        <v>81</v>
      </c>
      <c r="Y28" s="12"/>
      <c r="Z28" s="12"/>
      <c r="AA28" s="19"/>
    </row>
    <row r="29" spans="1:27" ht="23.25">
      <c r="A29" s="15">
        <v>23</v>
      </c>
      <c r="B29" s="38"/>
      <c r="C29" s="24" t="s">
        <v>71</v>
      </c>
      <c r="D29" s="101">
        <v>26</v>
      </c>
      <c r="E29" s="18" t="s">
        <v>79</v>
      </c>
      <c r="F29" s="39">
        <v>4</v>
      </c>
      <c r="G29" s="12" t="s">
        <v>81</v>
      </c>
      <c r="H29" s="12" t="s">
        <v>81</v>
      </c>
      <c r="I29" s="12" t="s">
        <v>81</v>
      </c>
      <c r="J29" s="18" t="s">
        <v>80</v>
      </c>
      <c r="K29" s="12" t="s">
        <v>45</v>
      </c>
      <c r="L29" s="12"/>
      <c r="M29" s="12"/>
      <c r="N29" s="12" t="s">
        <v>81</v>
      </c>
      <c r="O29" s="12"/>
      <c r="P29" s="12"/>
      <c r="Q29" s="12"/>
      <c r="R29" s="19"/>
      <c r="S29" s="12"/>
      <c r="T29" s="12"/>
      <c r="U29" s="12" t="s">
        <v>121</v>
      </c>
      <c r="V29" s="12"/>
      <c r="W29" s="12" t="s">
        <v>81</v>
      </c>
      <c r="X29" s="12" t="s">
        <v>81</v>
      </c>
      <c r="Y29" s="12"/>
      <c r="Z29" s="12"/>
      <c r="AA29" s="19"/>
    </row>
    <row r="30" spans="1:27" ht="23.25">
      <c r="A30" s="15">
        <v>24</v>
      </c>
      <c r="B30" s="38"/>
      <c r="C30" s="40" t="s">
        <v>76</v>
      </c>
      <c r="D30" s="39">
        <v>29</v>
      </c>
      <c r="E30" s="18" t="s">
        <v>79</v>
      </c>
      <c r="F30" s="39">
        <v>4</v>
      </c>
      <c r="G30" s="12" t="s">
        <v>81</v>
      </c>
      <c r="H30" s="12" t="s">
        <v>81</v>
      </c>
      <c r="I30" s="12" t="s">
        <v>81</v>
      </c>
      <c r="J30" s="18" t="s">
        <v>80</v>
      </c>
      <c r="K30" s="12" t="s">
        <v>44</v>
      </c>
      <c r="L30" s="12" t="s">
        <v>81</v>
      </c>
      <c r="M30" s="12"/>
      <c r="N30" s="12" t="s">
        <v>7</v>
      </c>
      <c r="O30" s="12"/>
      <c r="P30" s="12"/>
      <c r="Q30" s="12"/>
      <c r="R30" s="12" t="s">
        <v>117</v>
      </c>
      <c r="S30" s="12"/>
      <c r="T30" s="12"/>
      <c r="U30" s="12"/>
      <c r="V30" s="12"/>
      <c r="W30" s="12" t="s">
        <v>81</v>
      </c>
      <c r="X30" s="12" t="s">
        <v>81</v>
      </c>
      <c r="Y30" s="12"/>
      <c r="Z30" s="12"/>
      <c r="AA30" s="19"/>
    </row>
    <row r="31" spans="1:27" ht="23.25">
      <c r="A31" s="15">
        <v>25</v>
      </c>
      <c r="B31" s="38"/>
      <c r="C31" s="24" t="s">
        <v>72</v>
      </c>
      <c r="D31" s="101">
        <v>32</v>
      </c>
      <c r="E31" s="18" t="s">
        <v>79</v>
      </c>
      <c r="F31" s="39">
        <v>4</v>
      </c>
      <c r="G31" s="12" t="s">
        <v>81</v>
      </c>
      <c r="H31" s="12" t="s">
        <v>81</v>
      </c>
      <c r="I31" s="12" t="s">
        <v>81</v>
      </c>
      <c r="J31" s="18" t="s">
        <v>80</v>
      </c>
      <c r="K31" s="21" t="s">
        <v>45</v>
      </c>
      <c r="L31" s="12"/>
      <c r="M31" s="12"/>
      <c r="N31" s="12" t="s">
        <v>81</v>
      </c>
      <c r="O31" s="12"/>
      <c r="P31" s="12"/>
      <c r="Q31" s="12"/>
      <c r="R31" s="12" t="s">
        <v>116</v>
      </c>
      <c r="S31" s="12"/>
      <c r="T31" s="12"/>
      <c r="U31" s="12"/>
      <c r="V31" s="12"/>
      <c r="W31" s="12" t="s">
        <v>81</v>
      </c>
      <c r="X31" s="12" t="s">
        <v>81</v>
      </c>
      <c r="Y31" s="12"/>
      <c r="Z31" s="12"/>
      <c r="AA31" s="19"/>
    </row>
    <row r="32" spans="1:27" ht="23.25">
      <c r="A32" s="15">
        <v>26</v>
      </c>
      <c r="B32" s="38"/>
      <c r="C32" s="24" t="s">
        <v>70</v>
      </c>
      <c r="D32" s="101">
        <v>33</v>
      </c>
      <c r="E32" s="18" t="s">
        <v>79</v>
      </c>
      <c r="F32" s="39">
        <v>4</v>
      </c>
      <c r="G32" s="12" t="s">
        <v>81</v>
      </c>
      <c r="H32" s="12" t="s">
        <v>81</v>
      </c>
      <c r="I32" s="12" t="s">
        <v>81</v>
      </c>
      <c r="J32" s="18" t="s">
        <v>80</v>
      </c>
      <c r="K32" s="12" t="s">
        <v>44</v>
      </c>
      <c r="L32" s="12"/>
      <c r="M32" s="12"/>
      <c r="N32" s="12" t="s">
        <v>81</v>
      </c>
      <c r="O32" s="12"/>
      <c r="P32" s="12"/>
      <c r="Q32" s="12"/>
      <c r="R32" s="19"/>
      <c r="S32" s="12"/>
      <c r="T32" s="12"/>
      <c r="U32" s="12" t="s">
        <v>119</v>
      </c>
      <c r="V32" s="12"/>
      <c r="W32" s="12" t="s">
        <v>81</v>
      </c>
      <c r="X32" s="12" t="s">
        <v>81</v>
      </c>
      <c r="Y32" s="12"/>
      <c r="Z32" s="12"/>
      <c r="AA32" s="19"/>
    </row>
    <row r="33" spans="1:27" ht="23.25">
      <c r="A33" s="15">
        <v>27</v>
      </c>
      <c r="B33" s="38"/>
      <c r="C33" s="17" t="s">
        <v>78</v>
      </c>
      <c r="D33" s="101">
        <v>35</v>
      </c>
      <c r="E33" s="18" t="s">
        <v>79</v>
      </c>
      <c r="F33" s="39">
        <v>4</v>
      </c>
      <c r="G33" s="12" t="s">
        <v>81</v>
      </c>
      <c r="H33" s="12" t="s">
        <v>81</v>
      </c>
      <c r="I33" s="12" t="s">
        <v>81</v>
      </c>
      <c r="J33" s="18" t="s">
        <v>80</v>
      </c>
      <c r="K33" s="12" t="s">
        <v>45</v>
      </c>
      <c r="L33" s="12"/>
      <c r="M33" s="12" t="s">
        <v>81</v>
      </c>
      <c r="N33" s="12" t="s">
        <v>7</v>
      </c>
      <c r="O33" s="12"/>
      <c r="P33" s="12"/>
      <c r="Q33" s="12"/>
      <c r="R33" s="19"/>
      <c r="S33" s="12"/>
      <c r="T33" s="12"/>
      <c r="U33" s="12" t="s">
        <v>121</v>
      </c>
      <c r="V33" s="12"/>
      <c r="W33" s="12" t="s">
        <v>81</v>
      </c>
      <c r="X33" s="12" t="s">
        <v>81</v>
      </c>
      <c r="Y33" s="12"/>
      <c r="Z33" s="12"/>
      <c r="AA33" s="19"/>
    </row>
    <row r="34" spans="1:27" ht="23.25">
      <c r="A34" s="15">
        <v>28</v>
      </c>
      <c r="B34" s="38"/>
      <c r="C34" s="40" t="s">
        <v>75</v>
      </c>
      <c r="D34" s="39">
        <v>38</v>
      </c>
      <c r="E34" s="18" t="s">
        <v>79</v>
      </c>
      <c r="F34" s="39">
        <v>4</v>
      </c>
      <c r="G34" s="12" t="s">
        <v>81</v>
      </c>
      <c r="H34" s="12" t="s">
        <v>81</v>
      </c>
      <c r="I34" s="12" t="s">
        <v>81</v>
      </c>
      <c r="J34" s="18" t="s">
        <v>80</v>
      </c>
      <c r="K34" s="12" t="s">
        <v>43</v>
      </c>
      <c r="L34" s="12" t="s">
        <v>81</v>
      </c>
      <c r="M34" s="12"/>
      <c r="N34" s="12" t="s">
        <v>7</v>
      </c>
      <c r="O34" s="12"/>
      <c r="P34" s="12"/>
      <c r="Q34" s="12"/>
      <c r="R34" s="12" t="s">
        <v>115</v>
      </c>
      <c r="S34" s="12"/>
      <c r="T34" s="12"/>
      <c r="U34" s="12"/>
      <c r="V34" s="12"/>
      <c r="W34" s="12" t="s">
        <v>81</v>
      </c>
      <c r="X34" s="12" t="s">
        <v>81</v>
      </c>
      <c r="Y34" s="12"/>
      <c r="Z34" s="12"/>
      <c r="AA34" s="19"/>
    </row>
    <row r="35" spans="1:27" ht="23.25">
      <c r="A35" s="15">
        <v>29</v>
      </c>
      <c r="B35" s="38"/>
      <c r="C35" s="41" t="s">
        <v>73</v>
      </c>
      <c r="D35" s="39">
        <v>39</v>
      </c>
      <c r="E35" s="18" t="s">
        <v>79</v>
      </c>
      <c r="F35" s="39">
        <v>6</v>
      </c>
      <c r="G35" s="12" t="s">
        <v>81</v>
      </c>
      <c r="H35" s="12" t="s">
        <v>81</v>
      </c>
      <c r="I35" s="12" t="s">
        <v>81</v>
      </c>
      <c r="J35" s="18" t="s">
        <v>80</v>
      </c>
      <c r="K35" s="12" t="s">
        <v>83</v>
      </c>
      <c r="L35" s="12"/>
      <c r="M35" s="12" t="s">
        <v>81</v>
      </c>
      <c r="N35" s="12" t="s">
        <v>7</v>
      </c>
      <c r="O35" s="12"/>
      <c r="P35" s="12"/>
      <c r="Q35" s="12"/>
      <c r="R35" s="19"/>
      <c r="S35" s="12"/>
      <c r="T35" s="12"/>
      <c r="U35" s="12" t="s">
        <v>119</v>
      </c>
      <c r="V35" s="12"/>
      <c r="W35" s="12" t="s">
        <v>81</v>
      </c>
      <c r="X35" s="12" t="s">
        <v>81</v>
      </c>
      <c r="Y35" s="12"/>
      <c r="Z35" s="12"/>
      <c r="AA35" s="19"/>
    </row>
    <row r="36" spans="1:27" ht="24" thickBot="1">
      <c r="A36" s="26">
        <v>30</v>
      </c>
      <c r="B36" s="42"/>
      <c r="C36" s="43" t="s">
        <v>74</v>
      </c>
      <c r="D36" s="44">
        <v>24</v>
      </c>
      <c r="E36" s="29" t="s">
        <v>79</v>
      </c>
      <c r="F36" s="44">
        <v>7</v>
      </c>
      <c r="G36" s="31" t="s">
        <v>81</v>
      </c>
      <c r="H36" s="31" t="s">
        <v>81</v>
      </c>
      <c r="I36" s="31" t="s">
        <v>81</v>
      </c>
      <c r="J36" s="29" t="s">
        <v>80</v>
      </c>
      <c r="K36" s="31" t="s">
        <v>45</v>
      </c>
      <c r="L36" s="31" t="s">
        <v>81</v>
      </c>
      <c r="M36" s="31"/>
      <c r="N36" s="31" t="s">
        <v>7</v>
      </c>
      <c r="O36" s="45"/>
      <c r="P36" s="31"/>
      <c r="Q36" s="31"/>
      <c r="R36" s="46"/>
      <c r="S36" s="31"/>
      <c r="T36" s="31"/>
      <c r="U36" s="31" t="s">
        <v>121</v>
      </c>
      <c r="V36" s="31"/>
      <c r="W36" s="31" t="s">
        <v>81</v>
      </c>
      <c r="X36" s="31" t="s">
        <v>81</v>
      </c>
      <c r="Y36" s="31"/>
      <c r="Z36" s="31"/>
      <c r="AA36" s="46"/>
    </row>
    <row r="37" spans="1:27" s="25" customFormat="1" ht="23.25">
      <c r="A37" s="20">
        <v>31</v>
      </c>
      <c r="B37" s="7" t="s">
        <v>86</v>
      </c>
      <c r="C37" s="78" t="s">
        <v>102</v>
      </c>
      <c r="D37" s="36">
        <v>19</v>
      </c>
      <c r="E37" s="34" t="s">
        <v>79</v>
      </c>
      <c r="F37" s="36">
        <v>2</v>
      </c>
      <c r="G37" s="36" t="s">
        <v>81</v>
      </c>
      <c r="H37" s="36" t="s">
        <v>81</v>
      </c>
      <c r="I37" s="36" t="s">
        <v>81</v>
      </c>
      <c r="J37" s="34" t="s">
        <v>80</v>
      </c>
      <c r="K37" s="35" t="s">
        <v>44</v>
      </c>
      <c r="L37" s="36"/>
      <c r="M37" s="36"/>
      <c r="N37" s="36" t="s">
        <v>81</v>
      </c>
      <c r="O37" s="35"/>
      <c r="P37" s="35"/>
      <c r="Q37" s="36" t="s">
        <v>115</v>
      </c>
      <c r="R37" s="33"/>
      <c r="S37" s="35"/>
      <c r="T37" s="35"/>
      <c r="U37" s="35"/>
      <c r="V37" s="36"/>
      <c r="W37" s="36" t="s">
        <v>81</v>
      </c>
      <c r="X37" s="36" t="s">
        <v>81</v>
      </c>
      <c r="Y37" s="12" t="s">
        <v>113</v>
      </c>
      <c r="Z37" s="12" t="s">
        <v>114</v>
      </c>
      <c r="AA37" s="79"/>
    </row>
    <row r="38" spans="1:27" s="25" customFormat="1" ht="23.25">
      <c r="A38" s="15">
        <v>32</v>
      </c>
      <c r="B38" s="15"/>
      <c r="C38" s="22" t="s">
        <v>99</v>
      </c>
      <c r="D38" s="23">
        <v>20</v>
      </c>
      <c r="E38" s="18" t="s">
        <v>79</v>
      </c>
      <c r="F38" s="23">
        <v>2</v>
      </c>
      <c r="G38" s="12" t="s">
        <v>81</v>
      </c>
      <c r="H38" s="12" t="s">
        <v>81</v>
      </c>
      <c r="I38" s="12" t="s">
        <v>81</v>
      </c>
      <c r="J38" s="18" t="s">
        <v>80</v>
      </c>
      <c r="K38" s="23" t="s">
        <v>45</v>
      </c>
      <c r="L38" s="23"/>
      <c r="M38" s="23"/>
      <c r="N38" s="12" t="s">
        <v>81</v>
      </c>
      <c r="O38" s="23"/>
      <c r="P38" s="12" t="s">
        <v>118</v>
      </c>
      <c r="Q38" s="23"/>
      <c r="R38" s="22"/>
      <c r="S38" s="23"/>
      <c r="T38" s="23"/>
      <c r="U38" s="23"/>
      <c r="V38" s="23"/>
      <c r="W38" s="12" t="s">
        <v>81</v>
      </c>
      <c r="X38" s="12" t="s">
        <v>81</v>
      </c>
      <c r="Y38" s="22"/>
      <c r="AA38" s="24"/>
    </row>
    <row r="39" spans="1:27" s="25" customFormat="1" ht="23.25">
      <c r="A39" s="20">
        <v>33</v>
      </c>
      <c r="B39" s="15"/>
      <c r="C39" s="22" t="s">
        <v>100</v>
      </c>
      <c r="D39" s="23">
        <v>23</v>
      </c>
      <c r="E39" s="18" t="s">
        <v>79</v>
      </c>
      <c r="F39" s="23">
        <v>2</v>
      </c>
      <c r="G39" s="12" t="s">
        <v>81</v>
      </c>
      <c r="H39" s="12" t="s">
        <v>81</v>
      </c>
      <c r="I39" s="12" t="s">
        <v>81</v>
      </c>
      <c r="J39" s="18" t="s">
        <v>80</v>
      </c>
      <c r="K39" s="23" t="s">
        <v>46</v>
      </c>
      <c r="L39" s="23"/>
      <c r="M39" s="23"/>
      <c r="N39" s="12" t="s">
        <v>81</v>
      </c>
      <c r="O39" s="23"/>
      <c r="P39" s="21" t="s">
        <v>117</v>
      </c>
      <c r="Q39" s="23"/>
      <c r="R39" s="22"/>
      <c r="S39" s="23"/>
      <c r="T39" s="23"/>
      <c r="U39" s="23"/>
      <c r="V39" s="23"/>
      <c r="W39" s="12" t="s">
        <v>81</v>
      </c>
      <c r="X39" s="12" t="s">
        <v>81</v>
      </c>
      <c r="Y39" s="12"/>
      <c r="Z39" s="12"/>
      <c r="AA39" s="24"/>
    </row>
    <row r="40" spans="1:27" s="25" customFormat="1" ht="23.25">
      <c r="A40" s="15">
        <v>34</v>
      </c>
      <c r="B40" s="15"/>
      <c r="C40" s="22" t="s">
        <v>101</v>
      </c>
      <c r="D40" s="23">
        <v>24</v>
      </c>
      <c r="E40" s="18" t="s">
        <v>79</v>
      </c>
      <c r="F40" s="23">
        <v>2</v>
      </c>
      <c r="G40" s="12" t="s">
        <v>81</v>
      </c>
      <c r="H40" s="12" t="s">
        <v>81</v>
      </c>
      <c r="I40" s="12" t="s">
        <v>81</v>
      </c>
      <c r="J40" s="18" t="s">
        <v>80</v>
      </c>
      <c r="K40" s="23" t="s">
        <v>40</v>
      </c>
      <c r="L40" s="23"/>
      <c r="M40" s="23"/>
      <c r="N40" s="12" t="s">
        <v>81</v>
      </c>
      <c r="O40" s="23"/>
      <c r="P40" s="12" t="s">
        <v>115</v>
      </c>
      <c r="Q40" s="23"/>
      <c r="R40" s="19"/>
      <c r="S40" s="23"/>
      <c r="T40" s="23"/>
      <c r="U40" s="23"/>
      <c r="V40" s="23"/>
      <c r="W40" s="12" t="s">
        <v>81</v>
      </c>
      <c r="X40" s="12" t="s">
        <v>81</v>
      </c>
      <c r="Y40" s="12"/>
      <c r="Z40" s="12"/>
      <c r="AA40" s="24"/>
    </row>
    <row r="41" spans="1:27" s="25" customFormat="1" ht="23.25">
      <c r="A41" s="77">
        <v>35</v>
      </c>
      <c r="B41" s="73"/>
      <c r="C41" s="24" t="s">
        <v>105</v>
      </c>
      <c r="D41" s="101">
        <v>24</v>
      </c>
      <c r="E41" s="18" t="s">
        <v>79</v>
      </c>
      <c r="F41" s="39">
        <v>2</v>
      </c>
      <c r="G41" s="12" t="s">
        <v>81</v>
      </c>
      <c r="H41" s="12" t="s">
        <v>81</v>
      </c>
      <c r="I41" s="12" t="s">
        <v>81</v>
      </c>
      <c r="J41" s="18" t="s">
        <v>80</v>
      </c>
      <c r="K41" s="12" t="s">
        <v>44</v>
      </c>
      <c r="L41" s="12"/>
      <c r="M41" s="12" t="s">
        <v>81</v>
      </c>
      <c r="N41" s="12" t="s">
        <v>7</v>
      </c>
      <c r="O41" s="12"/>
      <c r="P41" s="12"/>
      <c r="Q41" s="12"/>
      <c r="R41" s="19"/>
      <c r="S41" s="12" t="s">
        <v>116</v>
      </c>
      <c r="T41" s="12"/>
      <c r="U41" s="12"/>
      <c r="V41" s="12"/>
      <c r="W41" s="12" t="s">
        <v>81</v>
      </c>
      <c r="X41" s="12" t="s">
        <v>81</v>
      </c>
      <c r="Y41" s="12"/>
      <c r="Z41" s="12"/>
      <c r="AA41" s="19"/>
    </row>
    <row r="42" spans="1:27" ht="23.25">
      <c r="A42" s="15">
        <v>36</v>
      </c>
      <c r="B42" s="38"/>
      <c r="C42" s="24" t="s">
        <v>107</v>
      </c>
      <c r="D42" s="101">
        <v>26</v>
      </c>
      <c r="E42" s="18" t="s">
        <v>79</v>
      </c>
      <c r="F42" s="39">
        <v>2</v>
      </c>
      <c r="G42" s="12" t="s">
        <v>81</v>
      </c>
      <c r="H42" s="12" t="s">
        <v>81</v>
      </c>
      <c r="I42" s="12" t="s">
        <v>81</v>
      </c>
      <c r="J42" s="18" t="s">
        <v>80</v>
      </c>
      <c r="K42" s="12" t="s">
        <v>45</v>
      </c>
      <c r="L42" s="12"/>
      <c r="M42" s="12"/>
      <c r="N42" s="12" t="s">
        <v>81</v>
      </c>
      <c r="O42" s="12"/>
      <c r="P42" s="12"/>
      <c r="Q42" s="12"/>
      <c r="R42" s="19"/>
      <c r="S42" s="12"/>
      <c r="T42" s="12"/>
      <c r="U42" s="12" t="s">
        <v>121</v>
      </c>
      <c r="V42" s="12"/>
      <c r="W42" s="12" t="s">
        <v>81</v>
      </c>
      <c r="X42" s="12" t="s">
        <v>81</v>
      </c>
      <c r="Y42" s="12"/>
      <c r="Z42" s="12"/>
      <c r="AA42" s="19"/>
    </row>
    <row r="43" spans="1:27" ht="23.25">
      <c r="A43" s="20">
        <v>37</v>
      </c>
      <c r="B43" s="38"/>
      <c r="C43" s="24" t="s">
        <v>106</v>
      </c>
      <c r="D43" s="101">
        <v>33</v>
      </c>
      <c r="E43" s="18" t="s">
        <v>79</v>
      </c>
      <c r="F43" s="39">
        <v>2</v>
      </c>
      <c r="G43" s="12" t="s">
        <v>81</v>
      </c>
      <c r="H43" s="12" t="s">
        <v>81</v>
      </c>
      <c r="I43" s="12" t="s">
        <v>81</v>
      </c>
      <c r="J43" s="18" t="s">
        <v>80</v>
      </c>
      <c r="K43" s="12" t="s">
        <v>44</v>
      </c>
      <c r="L43" s="12"/>
      <c r="M43" s="12"/>
      <c r="N43" s="12" t="s">
        <v>81</v>
      </c>
      <c r="O43" s="12"/>
      <c r="P43" s="12"/>
      <c r="Q43" s="12"/>
      <c r="R43" s="19"/>
      <c r="S43" s="12"/>
      <c r="T43" s="12"/>
      <c r="U43" s="12" t="s">
        <v>119</v>
      </c>
      <c r="V43" s="12"/>
      <c r="W43" s="12" t="s">
        <v>81</v>
      </c>
      <c r="X43" s="12" t="s">
        <v>81</v>
      </c>
      <c r="Y43" s="12"/>
      <c r="Z43" s="12"/>
      <c r="AA43" s="19"/>
    </row>
    <row r="44" spans="1:27" ht="23.25">
      <c r="A44" s="15">
        <v>38</v>
      </c>
      <c r="B44" s="38"/>
      <c r="C44" s="17" t="s">
        <v>104</v>
      </c>
      <c r="D44" s="100">
        <v>39</v>
      </c>
      <c r="E44" s="18" t="s">
        <v>79</v>
      </c>
      <c r="F44" s="39">
        <v>2</v>
      </c>
      <c r="G44" s="12" t="s">
        <v>81</v>
      </c>
      <c r="H44" s="12" t="s">
        <v>81</v>
      </c>
      <c r="I44" s="12" t="s">
        <v>81</v>
      </c>
      <c r="J44" s="18" t="s">
        <v>80</v>
      </c>
      <c r="K44" s="12" t="s">
        <v>40</v>
      </c>
      <c r="L44" s="12" t="s">
        <v>81</v>
      </c>
      <c r="M44" s="12"/>
      <c r="N44" s="12" t="s">
        <v>7</v>
      </c>
      <c r="O44" s="12"/>
      <c r="P44" s="12"/>
      <c r="Q44" s="12"/>
      <c r="R44" s="19"/>
      <c r="S44" s="12" t="s">
        <v>117</v>
      </c>
      <c r="T44" s="12"/>
      <c r="U44" s="12"/>
      <c r="V44" s="12"/>
      <c r="W44" s="12" t="s">
        <v>81</v>
      </c>
      <c r="X44" s="12" t="s">
        <v>81</v>
      </c>
      <c r="Y44" s="12"/>
      <c r="Z44" s="12"/>
      <c r="AA44" s="19"/>
    </row>
    <row r="45" spans="1:27" ht="85.5">
      <c r="A45" s="20">
        <v>39</v>
      </c>
      <c r="B45" s="38"/>
      <c r="C45" s="24" t="s">
        <v>108</v>
      </c>
      <c r="D45" s="101">
        <v>48</v>
      </c>
      <c r="E45" s="73" t="s">
        <v>79</v>
      </c>
      <c r="F45" s="74">
        <v>4</v>
      </c>
      <c r="G45" s="23" t="s">
        <v>81</v>
      </c>
      <c r="H45" s="23" t="s">
        <v>81</v>
      </c>
      <c r="I45" s="23" t="s">
        <v>81</v>
      </c>
      <c r="J45" s="73" t="s">
        <v>80</v>
      </c>
      <c r="K45" s="75" t="s">
        <v>45</v>
      </c>
      <c r="L45" s="23"/>
      <c r="M45" s="23"/>
      <c r="N45" s="23" t="s">
        <v>81</v>
      </c>
      <c r="O45" s="23"/>
      <c r="P45" s="23"/>
      <c r="Q45" s="23"/>
      <c r="R45" s="23" t="s">
        <v>116</v>
      </c>
      <c r="S45" s="23"/>
      <c r="T45" s="23"/>
      <c r="U45" s="23"/>
      <c r="V45" s="23"/>
      <c r="W45" s="23" t="s">
        <v>81</v>
      </c>
      <c r="X45" s="23" t="s">
        <v>81</v>
      </c>
      <c r="Y45" s="23"/>
      <c r="Z45" s="23"/>
      <c r="AA45" s="76" t="s">
        <v>109</v>
      </c>
    </row>
    <row r="46" spans="1:27" s="25" customFormat="1" ht="86.25" thickBot="1">
      <c r="A46" s="83">
        <v>40</v>
      </c>
      <c r="B46" s="30"/>
      <c r="C46" s="28" t="s">
        <v>103</v>
      </c>
      <c r="D46" s="30">
        <v>49</v>
      </c>
      <c r="E46" s="83" t="s">
        <v>79</v>
      </c>
      <c r="F46" s="30">
        <v>4</v>
      </c>
      <c r="G46" s="30" t="s">
        <v>81</v>
      </c>
      <c r="H46" s="30" t="s">
        <v>81</v>
      </c>
      <c r="I46" s="30" t="s">
        <v>81</v>
      </c>
      <c r="J46" s="83" t="s">
        <v>80</v>
      </c>
      <c r="K46" s="30" t="s">
        <v>45</v>
      </c>
      <c r="L46" s="30"/>
      <c r="M46" s="30" t="s">
        <v>81</v>
      </c>
      <c r="N46" s="30" t="s">
        <v>7</v>
      </c>
      <c r="O46" s="30"/>
      <c r="P46" s="30"/>
      <c r="Q46" s="30"/>
      <c r="R46" s="28"/>
      <c r="S46" s="30" t="s">
        <v>120</v>
      </c>
      <c r="T46" s="30"/>
      <c r="U46" s="30"/>
      <c r="V46" s="30"/>
      <c r="W46" s="30" t="s">
        <v>81</v>
      </c>
      <c r="X46" s="30" t="s">
        <v>81</v>
      </c>
      <c r="Y46" s="30"/>
      <c r="Z46" s="30"/>
      <c r="AA46" s="84" t="s">
        <v>109</v>
      </c>
    </row>
    <row r="47" spans="1:27" ht="23.25">
      <c r="A47" s="47"/>
      <c r="B47" s="48"/>
      <c r="C47" s="49"/>
      <c r="D47" s="51"/>
      <c r="E47" s="50"/>
      <c r="F47" s="51"/>
      <c r="G47" s="52"/>
      <c r="H47" s="52"/>
      <c r="I47" s="52"/>
      <c r="J47" s="50"/>
      <c r="K47" s="52"/>
      <c r="L47" s="52"/>
      <c r="M47" s="52"/>
      <c r="N47" s="52"/>
      <c r="O47" s="52"/>
      <c r="P47" s="52"/>
      <c r="Q47" s="52"/>
      <c r="R47" s="53"/>
      <c r="S47" s="52"/>
      <c r="T47" s="52"/>
      <c r="U47" s="52"/>
      <c r="V47" s="52"/>
      <c r="W47" s="52"/>
      <c r="X47" s="52"/>
      <c r="Y47" s="52"/>
      <c r="Z47" s="52"/>
      <c r="AA47" s="53"/>
    </row>
    <row r="48" spans="2:11" ht="28.5" customHeight="1">
      <c r="B48" s="48" t="s">
        <v>1</v>
      </c>
      <c r="C48" s="123" t="s">
        <v>131</v>
      </c>
      <c r="D48" s="123"/>
      <c r="E48" s="123"/>
      <c r="F48" s="14"/>
      <c r="G48" s="14"/>
      <c r="H48" s="14"/>
      <c r="I48" s="14"/>
      <c r="J48" s="14"/>
      <c r="K48" s="14"/>
    </row>
    <row r="49" spans="2:11" ht="23.25">
      <c r="B49" s="55">
        <v>1</v>
      </c>
      <c r="C49" s="56" t="s">
        <v>12</v>
      </c>
      <c r="D49" s="52">
        <v>4</v>
      </c>
      <c r="E49" s="56" t="s">
        <v>18</v>
      </c>
      <c r="F49" s="55">
        <v>7</v>
      </c>
      <c r="G49" s="56" t="s">
        <v>32</v>
      </c>
      <c r="H49" s="14"/>
      <c r="I49" s="14"/>
      <c r="J49" s="14"/>
      <c r="K49" s="14"/>
    </row>
    <row r="50" spans="2:11" ht="23.25">
      <c r="B50" s="55">
        <v>2</v>
      </c>
      <c r="C50" s="56" t="s">
        <v>13</v>
      </c>
      <c r="D50" s="52">
        <v>5</v>
      </c>
      <c r="E50" s="56" t="s">
        <v>15</v>
      </c>
      <c r="F50" s="55">
        <v>8</v>
      </c>
      <c r="G50" s="56" t="s">
        <v>16</v>
      </c>
      <c r="H50" s="14"/>
      <c r="I50" s="14"/>
      <c r="J50" s="14"/>
      <c r="K50" s="14"/>
    </row>
    <row r="51" spans="2:11" ht="23.25">
      <c r="B51" s="55">
        <v>3</v>
      </c>
      <c r="C51" s="56" t="s">
        <v>14</v>
      </c>
      <c r="D51" s="52">
        <v>6</v>
      </c>
      <c r="E51" s="56" t="s">
        <v>31</v>
      </c>
      <c r="F51" s="55">
        <v>9</v>
      </c>
      <c r="G51" s="56" t="s">
        <v>30</v>
      </c>
      <c r="H51" s="14"/>
      <c r="I51" s="14"/>
      <c r="J51" s="14"/>
      <c r="K51" s="14"/>
    </row>
    <row r="52" spans="2:11" ht="23.25">
      <c r="B52" s="53"/>
      <c r="C52" s="53"/>
      <c r="E52" s="14"/>
      <c r="F52" s="14"/>
      <c r="G52" s="14"/>
      <c r="H52" s="14"/>
      <c r="I52" s="14"/>
      <c r="J52" s="14"/>
      <c r="K52" s="14"/>
    </row>
    <row r="53" spans="3:11" ht="23.25">
      <c r="C53" s="54"/>
      <c r="E53" s="14"/>
      <c r="F53" s="14" t="s">
        <v>92</v>
      </c>
      <c r="G53" s="14"/>
      <c r="H53" s="14"/>
      <c r="I53" s="14"/>
      <c r="J53" s="14"/>
      <c r="K53" s="14"/>
    </row>
    <row r="54" spans="3:11" ht="23.25">
      <c r="C54" s="54"/>
      <c r="E54" s="14"/>
      <c r="F54" s="14" t="s">
        <v>93</v>
      </c>
      <c r="G54" s="14"/>
      <c r="H54" s="14"/>
      <c r="I54" s="14"/>
      <c r="J54" s="14"/>
      <c r="K54" s="14"/>
    </row>
    <row r="55" spans="3:11" ht="23.25">
      <c r="C55" s="54"/>
      <c r="E55" s="14"/>
      <c r="F55" s="14" t="s">
        <v>94</v>
      </c>
      <c r="G55" s="14"/>
      <c r="H55" s="14"/>
      <c r="I55" s="14"/>
      <c r="J55" s="14"/>
      <c r="K55" s="14"/>
    </row>
    <row r="56" spans="1:11" s="53" customFormat="1" ht="23.25">
      <c r="A56" s="52"/>
      <c r="D56" s="52"/>
      <c r="E56" s="50"/>
      <c r="F56" s="52"/>
      <c r="G56" s="52"/>
      <c r="H56" s="52"/>
      <c r="I56" s="52"/>
      <c r="J56" s="52"/>
      <c r="K56" s="57"/>
    </row>
  </sheetData>
  <sheetProtection/>
  <mergeCells count="23">
    <mergeCell ref="A3:AA3"/>
    <mergeCell ref="A1:Z1"/>
    <mergeCell ref="C48:E48"/>
    <mergeCell ref="Y4:Y6"/>
    <mergeCell ref="Z4:Z6"/>
    <mergeCell ref="A2:AA2"/>
    <mergeCell ref="A4:A6"/>
    <mergeCell ref="B4:B6"/>
    <mergeCell ref="AA4:AA6"/>
    <mergeCell ref="C4:C6"/>
    <mergeCell ref="X5:X6"/>
    <mergeCell ref="G4:I4"/>
    <mergeCell ref="O5:U5"/>
    <mergeCell ref="V5:V6"/>
    <mergeCell ref="W5:W6"/>
    <mergeCell ref="F4:F6"/>
    <mergeCell ref="J4:X4"/>
    <mergeCell ref="G5:G6"/>
    <mergeCell ref="H5:H6"/>
    <mergeCell ref="I5:I6"/>
    <mergeCell ref="D4:D6"/>
    <mergeCell ref="E4:E6"/>
    <mergeCell ref="J5:N5"/>
  </mergeCells>
  <printOptions/>
  <pageMargins left="0.36" right="0.17" top="0" bottom="0" header="0" footer="0.24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xp2008</dc:creator>
  <cp:keywords/>
  <dc:description/>
  <cp:lastModifiedBy>Sky123.Org</cp:lastModifiedBy>
  <cp:lastPrinted>2012-09-14T02:33:53Z</cp:lastPrinted>
  <dcterms:created xsi:type="dcterms:W3CDTF">2009-10-02T03:27:48Z</dcterms:created>
  <dcterms:modified xsi:type="dcterms:W3CDTF">2014-09-01T12:53:46Z</dcterms:modified>
  <cp:category/>
  <cp:version/>
  <cp:contentType/>
  <cp:contentStatus/>
</cp:coreProperties>
</file>